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th\Documents\Work\Newfoundland 2024\My evidence\"/>
    </mc:Choice>
  </mc:AlternateContent>
  <xr:revisionPtr revIDLastSave="0" documentId="8_{CA0E695D-8CE4-44A7-A302-47257A320CF3}" xr6:coauthVersionLast="47" xr6:coauthVersionMax="47" xr10:uidLastSave="{00000000-0000-0000-0000-000000000000}"/>
  <bookViews>
    <workbookView xWindow="28680" yWindow="-120" windowWidth="29040" windowHeight="17640" xr2:uid="{C0EB11B6-273E-443E-AFD8-7375CE44410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E99" i="1"/>
  <c r="G97" i="1"/>
  <c r="E97" i="1"/>
</calcChain>
</file>

<file path=xl/sharedStrings.xml><?xml version="1.0" encoding="utf-8"?>
<sst xmlns="http://schemas.openxmlformats.org/spreadsheetml/2006/main" count="4" uniqueCount="4">
  <si>
    <t>S&amp;P500</t>
  </si>
  <si>
    <t>US Tsy</t>
  </si>
  <si>
    <t>TSE EQUITY</t>
  </si>
  <si>
    <t>Canadas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</si>
</sst>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7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name val="MS Sans Serif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2" fontId="1" fillId="0" borderId="0" xfId="0" applyNumberFormat="1" applyFont="1"/>
    <xf numFmtId="2" fontId="3" fillId="0" borderId="0" xfId="1" applyNumberFormat="1" applyFont="1"/>
    <xf numFmtId="164" fontId="3" fillId="0" borderId="0" xfId="0" applyNumberFormat="1" applyFont="1"/>
    <xf numFmtId="164" fontId="1" fillId="0" borderId="0" xfId="2" applyNumberFormat="1" applyFont="1"/>
    <xf numFmtId="1" fontId="1" fillId="0" borderId="0" xfId="0" applyNumberFormat="1" applyFont="1"/>
    <xf numFmtId="2" fontId="1" fillId="0" borderId="0" xfId="2" applyNumberFormat="1" applyFont="1"/>
    <xf numFmtId="2" fontId="1" fillId="0" borderId="1" xfId="2" applyNumberFormat="1" applyFont="1" applyBorder="1" applyAlignment="1">
      <alignment horizontal="right"/>
    </xf>
    <xf numFmtId="164" fontId="1" fillId="0" borderId="1" xfId="2" applyNumberFormat="1" applyFont="1" applyBorder="1" applyAlignment="1">
      <alignment horizontal="right"/>
    </xf>
    <xf numFmtId="2" fontId="3" fillId="0" borderId="0" xfId="0" applyNumberFormat="1" applyFont="1"/>
    <xf numFmtId="2" fontId="1" fillId="0" borderId="0" xfId="3" applyNumberFormat="1" applyFont="1"/>
    <xf numFmtId="2" fontId="1" fillId="0" borderId="0" xfId="4" applyNumberFormat="1" applyFont="1"/>
    <xf numFmtId="2" fontId="2" fillId="0" borderId="0" xfId="5" applyNumberFormat="1"/>
    <xf numFmtId="2" fontId="3" fillId="2" borderId="0" xfId="1" applyNumberFormat="1" applyFont="1" applyFill="1"/>
    <xf numFmtId="2" fontId="1" fillId="2" borderId="0" xfId="0" applyNumberFormat="1" applyFont="1" applyFill="1"/>
    <xf numFmtId="2" fontId="3" fillId="2" borderId="0" xfId="0" applyNumberFormat="1" applyFont="1" applyFill="1"/>
  </cellXfs>
  <cellStyles count="6">
    <cellStyle name="Normal" xfId="0" builtinId="0"/>
    <cellStyle name="Normal_A" xfId="3" xr:uid="{274D8E43-8F20-485D-ADCA-7D8823F536AD}"/>
    <cellStyle name="Normal_A_1" xfId="4" xr:uid="{C13D1A64-7795-4983-93E2-843FFB6DE90F}"/>
    <cellStyle name="Normal_A_2" xfId="5" xr:uid="{C0FF43DE-6E40-4B05-B40B-15717E201FE4}"/>
    <cellStyle name="Normal_A_3" xfId="1" xr:uid="{9781A45C-F4FB-4150-8448-C4A7F502CF74}"/>
    <cellStyle name="Normal_CHUNK1" xfId="2" xr:uid="{2A98D7CA-C2C6-4CE4-9760-6718731B8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r>
              <a:rPr lang="en-CA"/>
              <a:t>WEALTH FROM 1923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CPI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DF2-987E-1803BDB88EA8}"/>
            </c:ext>
          </c:extLst>
        </c:ser>
        <c:ser>
          <c:idx val="1"/>
          <c:order val="1"/>
          <c:tx>
            <c:v>Equities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[1]A!$V$5:$V$76</c:f>
              <c:numCache>
                <c:formatCode>0.00</c:formatCode>
                <c:ptCount val="72"/>
                <c:pt idx="0">
                  <c:v>1.1162408075491583</c:v>
                </c:pt>
                <c:pt idx="1">
                  <c:v>1.5347056891485822</c:v>
                </c:pt>
                <c:pt idx="2">
                  <c:v>2.203969382584702</c:v>
                </c:pt>
                <c:pt idx="3">
                  <c:v>2.0184955488439136</c:v>
                </c:pt>
                <c:pt idx="4">
                  <c:v>1.5161167611784243</c:v>
                </c:pt>
                <c:pt idx="5">
                  <c:v>0.85908725246302398</c:v>
                </c:pt>
                <c:pt idx="6">
                  <c:v>0.78870896471008123</c:v>
                </c:pt>
                <c:pt idx="7">
                  <c:v>1.2145297312757366</c:v>
                </c:pt>
                <c:pt idx="8">
                  <c:v>1.1970111184965877</c:v>
                </c:pt>
                <c:pt idx="9">
                  <c:v>1.7676119665856604</c:v>
                </c:pt>
                <c:pt idx="10">
                  <c:v>2.3672007540820146</c:v>
                </c:pt>
                <c:pt idx="11">
                  <c:v>1.5395399325908015</c:v>
                </c:pt>
                <c:pt idx="12">
                  <c:v>2.0186654948025105</c:v>
                </c:pt>
                <c:pt idx="13">
                  <c:v>2.0103565755869042</c:v>
                </c:pt>
                <c:pt idx="14">
                  <c:v>1.8136513193042478</c:v>
                </c:pt>
                <c:pt idx="15">
                  <c:v>1.603411963891648</c:v>
                </c:pt>
                <c:pt idx="16">
                  <c:v>1.9295520323784439</c:v>
                </c:pt>
                <c:pt idx="17">
                  <c:v>2.4292972653588571</c:v>
                </c:pt>
                <c:pt idx="18">
                  <c:v>2.9091535546810174</c:v>
                </c:pt>
                <c:pt idx="19">
                  <c:v>3.9691346540166528</c:v>
                </c:pt>
                <c:pt idx="20">
                  <c:v>3.6487717353335687</c:v>
                </c:pt>
                <c:pt idx="21">
                  <c:v>3.8570481035175308</c:v>
                </c:pt>
                <c:pt idx="22">
                  <c:v>4.0692245187657949</c:v>
                </c:pt>
                <c:pt idx="23">
                  <c:v>4.8339396055815458</c:v>
                </c:pt>
                <c:pt idx="24">
                  <c:v>6.3669801686840009</c:v>
                </c:pt>
                <c:pt idx="25">
                  <c:v>7.8961802367028904</c:v>
                </c:pt>
                <c:pt idx="26">
                  <c:v>9.3464962116128341</c:v>
                </c:pt>
                <c:pt idx="27">
                  <c:v>9.254061004522347</c:v>
                </c:pt>
                <c:pt idx="28">
                  <c:v>14.123903567518106</c:v>
                </c:pt>
                <c:pt idx="29">
                  <c:v>18.581781732470372</c:v>
                </c:pt>
                <c:pt idx="30">
                  <c:v>19.800007838985177</c:v>
                </c:pt>
                <c:pt idx="31">
                  <c:v>17.66507500156721</c:v>
                </c:pt>
                <c:pt idx="32">
                  <c:v>25.325308670170781</c:v>
                </c:pt>
                <c:pt idx="33">
                  <c:v>28.352988086464098</c:v>
                </c:pt>
                <c:pt idx="34">
                  <c:v>28.455534166581611</c:v>
                </c:pt>
                <c:pt idx="35">
                  <c:v>36.106759686590351</c:v>
                </c:pt>
                <c:pt idx="36">
                  <c:v>32.955210529924443</c:v>
                </c:pt>
                <c:pt idx="37">
                  <c:v>40.469484319345547</c:v>
                </c:pt>
                <c:pt idx="38">
                  <c:v>47.139944622734525</c:v>
                </c:pt>
                <c:pt idx="39">
                  <c:v>53.009413770504111</c:v>
                </c:pt>
                <c:pt idx="40">
                  <c:v>47.674846185234642</c:v>
                </c:pt>
                <c:pt idx="41">
                  <c:v>59.105297118301692</c:v>
                </c:pt>
                <c:pt idx="42">
                  <c:v>65.643906905669738</c:v>
                </c:pt>
                <c:pt idx="43">
                  <c:v>60.061168796746998</c:v>
                </c:pt>
                <c:pt idx="44">
                  <c:v>62.467548474856351</c:v>
                </c:pt>
                <c:pt idx="45">
                  <c:v>71.408363630065651</c:v>
                </c:pt>
                <c:pt idx="46">
                  <c:v>84.958881281606949</c:v>
                </c:pt>
                <c:pt idx="47">
                  <c:v>72.50280426023501</c:v>
                </c:pt>
                <c:pt idx="48">
                  <c:v>53.312206829295384</c:v>
                </c:pt>
                <c:pt idx="49">
                  <c:v>73.145946206533523</c:v>
                </c:pt>
                <c:pt idx="50">
                  <c:v>90.586558044393342</c:v>
                </c:pt>
                <c:pt idx="51">
                  <c:v>84.078620362908268</c:v>
                </c:pt>
                <c:pt idx="52">
                  <c:v>89.595937177521037</c:v>
                </c:pt>
                <c:pt idx="53">
                  <c:v>106.11704050557547</c:v>
                </c:pt>
                <c:pt idx="54">
                  <c:v>140.52028621005968</c:v>
                </c:pt>
                <c:pt idx="55">
                  <c:v>133.6216291983765</c:v>
                </c:pt>
                <c:pt idx="56">
                  <c:v>162.22983681845693</c:v>
                </c:pt>
                <c:pt idx="57">
                  <c:v>198.75365158465399</c:v>
                </c:pt>
                <c:pt idx="58">
                  <c:v>211.22901858639531</c:v>
                </c:pt>
                <c:pt idx="59">
                  <c:v>279.15619542650865</c:v>
                </c:pt>
                <c:pt idx="60">
                  <c:v>330.6828961343565</c:v>
                </c:pt>
                <c:pt idx="61">
                  <c:v>348.01367305375038</c:v>
                </c:pt>
                <c:pt idx="62">
                  <c:v>406.51209416666933</c:v>
                </c:pt>
                <c:pt idx="63">
                  <c:v>534.47293083958868</c:v>
                </c:pt>
                <c:pt idx="64">
                  <c:v>517.51511946805726</c:v>
                </c:pt>
                <c:pt idx="65">
                  <c:v>675.61341325316994</c:v>
                </c:pt>
                <c:pt idx="66">
                  <c:v>727.43490841907783</c:v>
                </c:pt>
                <c:pt idx="67">
                  <c:v>800.10368688540586</c:v>
                </c:pt>
                <c:pt idx="68">
                  <c:v>810.56378245012957</c:v>
                </c:pt>
                <c:pt idx="69">
                  <c:v>1113.9554010354896</c:v>
                </c:pt>
                <c:pt idx="70">
                  <c:v>1369.7215116491452</c:v>
                </c:pt>
                <c:pt idx="71">
                  <c:v>1826.7048554190123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F-4DF2-987E-1803BDB88EA8}"/>
            </c:ext>
          </c:extLst>
        </c:ser>
        <c:ser>
          <c:idx val="2"/>
          <c:order val="2"/>
          <c:tx>
            <c:v>Bonds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[1]A!$W$5:$W$76</c:f>
              <c:numCache>
                <c:formatCode>0.00</c:formatCode>
                <c:ptCount val="72"/>
                <c:pt idx="0">
                  <c:v>1.0776938942349323</c:v>
                </c:pt>
                <c:pt idx="1">
                  <c:v>1.1739090408795028</c:v>
                </c:pt>
                <c:pt idx="2">
                  <c:v>1.1751292162884619</c:v>
                </c:pt>
                <c:pt idx="3">
                  <c:v>1.215333959181516</c:v>
                </c:pt>
                <c:pt idx="4">
                  <c:v>1.271949362438703</c:v>
                </c:pt>
                <c:pt idx="5">
                  <c:v>1.2044166027084666</c:v>
                </c:pt>
                <c:pt idx="6">
                  <c:v>1.4072677199856614</c:v>
                </c:pt>
                <c:pt idx="7">
                  <c:v>1.4062247032729691</c:v>
                </c:pt>
                <c:pt idx="8">
                  <c:v>1.5472122087937075</c:v>
                </c:pt>
                <c:pt idx="9">
                  <c:v>1.6243265716326856</c:v>
                </c:pt>
                <c:pt idx="10">
                  <c:v>1.7463981821493033</c:v>
                </c:pt>
                <c:pt idx="11">
                  <c:v>1.7504491882833102</c:v>
                </c:pt>
                <c:pt idx="12">
                  <c:v>1.8472894622957721</c:v>
                </c:pt>
                <c:pt idx="13">
                  <c:v>1.9570168574197655</c:v>
                </c:pt>
                <c:pt idx="14">
                  <c:v>2.0761383811231173</c:v>
                </c:pt>
                <c:pt idx="15">
                  <c:v>2.0955048295355159</c:v>
                </c:pt>
                <c:pt idx="16">
                  <c:v>2.1629413594558113</c:v>
                </c:pt>
                <c:pt idx="17">
                  <c:v>2.2080233814375751</c:v>
                </c:pt>
                <c:pt idx="18">
                  <c:v>2.2701720254455195</c:v>
                </c:pt>
                <c:pt idx="19">
                  <c:v>2.5138606109311237</c:v>
                </c:pt>
                <c:pt idx="20">
                  <c:v>2.511303163680719</c:v>
                </c:pt>
                <c:pt idx="21">
                  <c:v>2.4454298441322937</c:v>
                </c:pt>
                <c:pt idx="22">
                  <c:v>2.5285430997049914</c:v>
                </c:pt>
                <c:pt idx="23">
                  <c:v>2.6916008861206486</c:v>
                </c:pt>
                <c:pt idx="24">
                  <c:v>2.6931948903026899</c:v>
                </c:pt>
                <c:pt idx="25">
                  <c:v>2.5873161427836462</c:v>
                </c:pt>
                <c:pt idx="26">
                  <c:v>2.6173349938965109</c:v>
                </c:pt>
                <c:pt idx="27">
                  <c:v>2.7125251534767219</c:v>
                </c:pt>
                <c:pt idx="28">
                  <c:v>2.9074811631261559</c:v>
                </c:pt>
                <c:pt idx="29">
                  <c:v>2.8698979007231018</c:v>
                </c:pt>
                <c:pt idx="30">
                  <c:v>2.7095705016515588</c:v>
                </c:pt>
                <c:pt idx="31">
                  <c:v>2.9116616279714624</c:v>
                </c:pt>
                <c:pt idx="32">
                  <c:v>2.7342331819557351</c:v>
                </c:pt>
                <c:pt idx="33">
                  <c:v>2.6725135545225278</c:v>
                </c:pt>
                <c:pt idx="34">
                  <c:v>3.040748274904622</c:v>
                </c:pt>
                <c:pt idx="35">
                  <c:v>3.0703480650310668</c:v>
                </c:pt>
                <c:pt idx="36">
                  <c:v>3.2817931746209381</c:v>
                </c:pt>
                <c:pt idx="37">
                  <c:v>3.3216068138684043</c:v>
                </c:pt>
                <c:pt idx="38">
                  <c:v>3.4380673133189421</c:v>
                </c:pt>
                <c:pt idx="39">
                  <c:v>3.4624675067902895</c:v>
                </c:pt>
                <c:pt idx="40">
                  <c:v>3.5889093906727529</c:v>
                </c:pt>
                <c:pt idx="41">
                  <c:v>3.2594074594047777</c:v>
                </c:pt>
                <c:pt idx="42">
                  <c:v>3.250924742521256</c:v>
                </c:pt>
                <c:pt idx="43">
                  <c:v>3.0859833894620001</c:v>
                </c:pt>
                <c:pt idx="44">
                  <c:v>3.4595701188906127</c:v>
                </c:pt>
                <c:pt idx="45">
                  <c:v>3.9172605291676441</c:v>
                </c:pt>
                <c:pt idx="46">
                  <c:v>4.1399956552753503</c:v>
                </c:pt>
                <c:pt idx="47">
                  <c:v>4.0941744465347449</c:v>
                </c:pt>
                <c:pt idx="48">
                  <c:v>4.2724560127195481</c:v>
                </c:pt>
                <c:pt idx="49">
                  <c:v>4.6653474533960013</c:v>
                </c:pt>
                <c:pt idx="50">
                  <c:v>5.4470222693314998</c:v>
                </c:pt>
                <c:pt idx="51">
                  <c:v>5.4095352954379798</c:v>
                </c:pt>
                <c:pt idx="52">
                  <c:v>5.3458418676924406</c:v>
                </c:pt>
                <c:pt idx="53">
                  <c:v>5.2798730884209037</c:v>
                </c:pt>
                <c:pt idx="54">
                  <c:v>5.0714959822563737</c:v>
                </c:pt>
                <c:pt idx="55">
                  <c:v>5.1657115458094927</c:v>
                </c:pt>
                <c:pt idx="56">
                  <c:v>7.25066211349134</c:v>
                </c:pt>
                <c:pt idx="57">
                  <c:v>7.2979185878294865</c:v>
                </c:pt>
                <c:pt idx="58">
                  <c:v>8.4274127909387353</c:v>
                </c:pt>
                <c:pt idx="59">
                  <c:v>11.037113440696086</c:v>
                </c:pt>
                <c:pt idx="60">
                  <c:v>13.7446105304876</c:v>
                </c:pt>
                <c:pt idx="61">
                  <c:v>13.371572552774754</c:v>
                </c:pt>
                <c:pt idx="62">
                  <c:v>14.665005571426038</c:v>
                </c:pt>
                <c:pt idx="63">
                  <c:v>17.321517614719014</c:v>
                </c:pt>
                <c:pt idx="64">
                  <c:v>18.392422279660948</c:v>
                </c:pt>
                <c:pt idx="65">
                  <c:v>21.94204390331328</c:v>
                </c:pt>
                <c:pt idx="66">
                  <c:v>23.709228245080173</c:v>
                </c:pt>
                <c:pt idx="67">
                  <c:v>28.033894526867154</c:v>
                </c:pt>
                <c:pt idx="68">
                  <c:v>25.855554027509172</c:v>
                </c:pt>
                <c:pt idx="69">
                  <c:v>34.043580426052657</c:v>
                </c:pt>
                <c:pt idx="70">
                  <c:v>33.726513674011144</c:v>
                </c:pt>
                <c:pt idx="71">
                  <c:v>39.073567436485511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F-4DF2-987E-1803BDB88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289776"/>
        <c:axId val="1"/>
      </c:lineChart>
      <c:catAx>
        <c:axId val="17122897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7122897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MT"/>
              <a:ea typeface="Arial MT"/>
              <a:cs typeface="Arial MT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Schoolbook"/>
          <a:ea typeface="Century Schoolbook"/>
          <a:cs typeface="Century Schoolbook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r>
              <a:rPr lang="en-CA"/>
              <a:t>Logarithm of Wealth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CPI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9-4A1D-AAE8-153629610113}"/>
            </c:ext>
          </c:extLst>
        </c:ser>
        <c:ser>
          <c:idx val="1"/>
          <c:order val="1"/>
          <c:tx>
            <c:v>Equities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[1]A!$AA$5:$AA$76</c:f>
              <c:numCache>
                <c:formatCode>0.00</c:formatCode>
                <c:ptCount val="72"/>
                <c:pt idx="0">
                  <c:v>1.2442127197349828</c:v>
                </c:pt>
                <c:pt idx="1">
                  <c:v>1.8031694300317216</c:v>
                </c:pt>
                <c:pt idx="2">
                  <c:v>2.3967451813168226</c:v>
                </c:pt>
                <c:pt idx="3">
                  <c:v>2.1188352820532472</c:v>
                </c:pt>
                <c:pt idx="4">
                  <c:v>1.4640664688712852</c:v>
                </c:pt>
                <c:pt idx="5">
                  <c:v>0.98152672086756221</c:v>
                </c:pt>
                <c:pt idx="6">
                  <c:v>0.85466627806692397</c:v>
                </c:pt>
                <c:pt idx="7">
                  <c:v>1.2959131336833214</c:v>
                </c:pt>
                <c:pt idx="8">
                  <c:v>1.5584546696339812</c:v>
                </c:pt>
                <c:pt idx="9">
                  <c:v>2.0358033613272597</c:v>
                </c:pt>
                <c:pt idx="10">
                  <c:v>2.5519609119702906</c:v>
                </c:pt>
                <c:pt idx="11">
                  <c:v>2.1479692673361672</c:v>
                </c:pt>
                <c:pt idx="12">
                  <c:v>2.3441480328453683</c:v>
                </c:pt>
                <c:pt idx="13">
                  <c:v>2.3485148861332283</c:v>
                </c:pt>
                <c:pt idx="14">
                  <c:v>1.8991279996850738</c:v>
                </c:pt>
                <c:pt idx="15">
                  <c:v>1.9357527753203658</c:v>
                </c:pt>
                <c:pt idx="16">
                  <c:v>2.2065260636976296</c:v>
                </c:pt>
                <c:pt idx="17">
                  <c:v>2.6405314900847463</c:v>
                </c:pt>
                <c:pt idx="18">
                  <c:v>2.9961341770260499</c:v>
                </c:pt>
                <c:pt idx="19">
                  <c:v>4.0762451410967264</c:v>
                </c:pt>
                <c:pt idx="20">
                  <c:v>4.0149649250400117</c:v>
                </c:pt>
                <c:pt idx="21">
                  <c:v>4.0288123419448674</c:v>
                </c:pt>
                <c:pt idx="22">
                  <c:v>4.517510622730871</c:v>
                </c:pt>
                <c:pt idx="23">
                  <c:v>5.538948302066184</c:v>
                </c:pt>
                <c:pt idx="24">
                  <c:v>8.2214405822607084</c:v>
                </c:pt>
                <c:pt idx="25">
                  <c:v>10.198277248837201</c:v>
                </c:pt>
                <c:pt idx="26">
                  <c:v>10.155288701639421</c:v>
                </c:pt>
                <c:pt idx="27">
                  <c:v>10.374022048742813</c:v>
                </c:pt>
                <c:pt idx="28">
                  <c:v>14.424971093728669</c:v>
                </c:pt>
                <c:pt idx="29">
                  <c:v>18.435205483361887</c:v>
                </c:pt>
                <c:pt idx="30">
                  <c:v>20.872056628776424</c:v>
                </c:pt>
                <c:pt idx="31">
                  <c:v>16.575811485525975</c:v>
                </c:pt>
                <c:pt idx="32">
                  <c:v>21.755275468637965</c:v>
                </c:pt>
                <c:pt idx="33">
                  <c:v>22.752999776070151</c:v>
                </c:pt>
                <c:pt idx="34">
                  <c:v>23.158349131270221</c:v>
                </c:pt>
                <c:pt idx="35">
                  <c:v>30.74166456358186</c:v>
                </c:pt>
                <c:pt idx="36">
                  <c:v>28.560717091253053</c:v>
                </c:pt>
                <c:pt idx="37">
                  <c:v>33.01650651931859</c:v>
                </c:pt>
                <c:pt idx="38">
                  <c:v>41.413574141165583</c:v>
                </c:pt>
                <c:pt idx="39">
                  <c:v>44.18078960745607</c:v>
                </c:pt>
                <c:pt idx="40">
                  <c:v>41.058607191696602</c:v>
                </c:pt>
                <c:pt idx="41">
                  <c:v>48.485431818328365</c:v>
                </c:pt>
                <c:pt idx="42">
                  <c:v>59.368031456242079</c:v>
                </c:pt>
                <c:pt idx="43">
                  <c:v>58.887871862229183</c:v>
                </c:pt>
                <c:pt idx="44">
                  <c:v>56.787841586983632</c:v>
                </c:pt>
                <c:pt idx="45">
                  <c:v>61.335235389105691</c:v>
                </c:pt>
                <c:pt idx="46">
                  <c:v>78.130897372367301</c:v>
                </c:pt>
                <c:pt idx="47">
                  <c:v>78.344640911832499</c:v>
                </c:pt>
                <c:pt idx="48">
                  <c:v>58.032134334584612</c:v>
                </c:pt>
                <c:pt idx="49">
                  <c:v>68.758243166818446</c:v>
                </c:pt>
                <c:pt idx="50">
                  <c:v>76.336215010643457</c:v>
                </c:pt>
                <c:pt idx="51">
                  <c:v>84.512668764971011</c:v>
                </c:pt>
                <c:pt idx="52">
                  <c:v>109.62753465213159</c:v>
                </c:pt>
                <c:pt idx="53">
                  <c:v>158.70457805290826</c:v>
                </c:pt>
                <c:pt idx="54">
                  <c:v>206.52969500824591</c:v>
                </c:pt>
                <c:pt idx="55">
                  <c:v>185.3690846011915</c:v>
                </c:pt>
                <c:pt idx="56">
                  <c:v>195.63640819335899</c:v>
                </c:pt>
                <c:pt idx="57">
                  <c:v>265.06489003035762</c:v>
                </c:pt>
                <c:pt idx="58">
                  <c:v>258.72128712694411</c:v>
                </c:pt>
                <c:pt idx="59">
                  <c:v>323.57565721938749</c:v>
                </c:pt>
                <c:pt idx="60">
                  <c:v>352.54859399389488</c:v>
                </c:pt>
                <c:pt idx="61">
                  <c:v>373.27408362418089</c:v>
                </c:pt>
                <c:pt idx="62">
                  <c:v>414.63956546896685</c:v>
                </c:pt>
                <c:pt idx="63">
                  <c:v>503.2576369312373</c:v>
                </c:pt>
                <c:pt idx="64">
                  <c:v>428.78557093264391</c:v>
                </c:pt>
                <c:pt idx="65">
                  <c:v>480.30463427181047</c:v>
                </c:pt>
                <c:pt idx="66">
                  <c:v>473.4205655614636</c:v>
                </c:pt>
                <c:pt idx="67">
                  <c:v>627.50751979213987</c:v>
                </c:pt>
                <c:pt idx="68">
                  <c:v>626.40063360562363</c:v>
                </c:pt>
                <c:pt idx="69">
                  <c:v>717.41263270990419</c:v>
                </c:pt>
                <c:pt idx="70">
                  <c:v>920.77281637579506</c:v>
                </c:pt>
                <c:pt idx="71">
                  <c:v>1058.6824381480913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9-4A1D-AAE8-153629610113}"/>
            </c:ext>
          </c:extLst>
        </c:ser>
        <c:ser>
          <c:idx val="2"/>
          <c:order val="2"/>
          <c:tx>
            <c:v>Bonds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[1]A!$AF$5:$AF$76</c:f>
              <c:numCache>
                <c:formatCode>0.00</c:formatCode>
                <c:ptCount val="72"/>
                <c:pt idx="0">
                  <c:v>1.0538508895678649</c:v>
                </c:pt>
                <c:pt idx="1">
                  <c:v>1.1610908356946277</c:v>
                </c:pt>
                <c:pt idx="2">
                  <c:v>1.1675459105056132</c:v>
                </c:pt>
                <c:pt idx="3">
                  <c:v>1.1948401002125173</c:v>
                </c:pt>
                <c:pt idx="4">
                  <c:v>1.3054563579260186</c:v>
                </c:pt>
                <c:pt idx="5">
                  <c:v>1.2406042684977185</c:v>
                </c:pt>
                <c:pt idx="6">
                  <c:v>1.3940879427494939</c:v>
                </c:pt>
                <c:pt idx="7">
                  <c:v>1.4968555831786465</c:v>
                </c:pt>
                <c:pt idx="8">
                  <c:v>1.7910730985870023</c:v>
                </c:pt>
                <c:pt idx="9">
                  <c:v>1.8059215676766951</c:v>
                </c:pt>
                <c:pt idx="10">
                  <c:v>2.006753534785831</c:v>
                </c:pt>
                <c:pt idx="11">
                  <c:v>1.9951123140282916</c:v>
                </c:pt>
                <c:pt idx="12">
                  <c:v>2.1074820212370873</c:v>
                </c:pt>
                <c:pt idx="13">
                  <c:v>2.0447797401140546</c:v>
                </c:pt>
                <c:pt idx="14">
                  <c:v>2.222551799256852</c:v>
                </c:pt>
                <c:pt idx="15">
                  <c:v>2.3069672472920706</c:v>
                </c:pt>
                <c:pt idx="16">
                  <c:v>2.3781004830221271</c:v>
                </c:pt>
                <c:pt idx="17">
                  <c:v>2.4704622245730379</c:v>
                </c:pt>
                <c:pt idx="18">
                  <c:v>2.5484298196804755</c:v>
                </c:pt>
                <c:pt idx="19">
                  <c:v>2.6803238050872982</c:v>
                </c:pt>
                <c:pt idx="20">
                  <c:v>2.84157326422083</c:v>
                </c:pt>
                <c:pt idx="21">
                  <c:v>2.9316219742050231</c:v>
                </c:pt>
                <c:pt idx="22">
                  <c:v>2.8618184931275112</c:v>
                </c:pt>
                <c:pt idx="23">
                  <c:v>3.0006162748493077</c:v>
                </c:pt>
                <c:pt idx="24">
                  <c:v>2.9969790961456799</c:v>
                </c:pt>
                <c:pt idx="25">
                  <c:v>2.9032251893935785</c:v>
                </c:pt>
                <c:pt idx="26">
                  <c:v>2.9610787859246419</c:v>
                </c:pt>
                <c:pt idx="27">
                  <c:v>3.0689384569676719</c:v>
                </c:pt>
                <c:pt idx="28">
                  <c:v>3.3754984026563122</c:v>
                </c:pt>
                <c:pt idx="29">
                  <c:v>3.3641407696517529</c:v>
                </c:pt>
                <c:pt idx="30">
                  <c:v>3.2421055223520518</c:v>
                </c:pt>
                <c:pt idx="31">
                  <c:v>3.4330812702260136</c:v>
                </c:pt>
                <c:pt idx="32">
                  <c:v>3.2376816258185817</c:v>
                </c:pt>
                <c:pt idx="33">
                  <c:v>3.0941815579853378</c:v>
                </c:pt>
                <c:pt idx="34">
                  <c:v>3.313859026240503</c:v>
                </c:pt>
                <c:pt idx="35">
                  <c:v>3.6378416820168753</c:v>
                </c:pt>
                <c:pt idx="36">
                  <c:v>3.7488111681180487</c:v>
                </c:pt>
                <c:pt idx="37">
                  <c:v>3.9083948065508114</c:v>
                </c:pt>
                <c:pt idx="38">
                  <c:v>4.1807727923456195</c:v>
                </c:pt>
                <c:pt idx="39">
                  <c:v>4.2209521059252602</c:v>
                </c:pt>
                <c:pt idx="40">
                  <c:v>4.2864809669011761</c:v>
                </c:pt>
                <c:pt idx="41">
                  <c:v>4.1921689774827495</c:v>
                </c:pt>
                <c:pt idx="42">
                  <c:v>4.1585289308630706</c:v>
                </c:pt>
                <c:pt idx="43">
                  <c:v>4.0751057471186156</c:v>
                </c:pt>
                <c:pt idx="44">
                  <c:v>4.9707055002823486</c:v>
                </c:pt>
                <c:pt idx="45">
                  <c:v>5.5449697837480105</c:v>
                </c:pt>
                <c:pt idx="46">
                  <c:v>5.6065320151184803</c:v>
                </c:pt>
                <c:pt idx="47">
                  <c:v>5.7021872654009238</c:v>
                </c:pt>
                <c:pt idx="48">
                  <c:v>5.6058865085747875</c:v>
                </c:pt>
                <c:pt idx="49">
                  <c:v>5.7638834999741917</c:v>
                </c:pt>
                <c:pt idx="50">
                  <c:v>6.8604612420493893</c:v>
                </c:pt>
                <c:pt idx="51">
                  <c:v>7.2700705131905945</c:v>
                </c:pt>
                <c:pt idx="52">
                  <c:v>7.3638149330463785</c:v>
                </c:pt>
                <c:pt idx="53">
                  <c:v>7.1705541452694668</c:v>
                </c:pt>
                <c:pt idx="54">
                  <c:v>7.3181192556087771</c:v>
                </c:pt>
                <c:pt idx="55">
                  <c:v>7.097319996558916</c:v>
                </c:pt>
                <c:pt idx="56">
                  <c:v>10.147687216918289</c:v>
                </c:pt>
                <c:pt idx="57">
                  <c:v>11.121725238353527</c:v>
                </c:pt>
                <c:pt idx="58">
                  <c:v>12.800393893721516</c:v>
                </c:pt>
                <c:pt idx="59">
                  <c:v>16.034195598556447</c:v>
                </c:pt>
                <c:pt idx="60">
                  <c:v>18.845800949151052</c:v>
                </c:pt>
                <c:pt idx="61">
                  <c:v>18.930532310756146</c:v>
                </c:pt>
                <c:pt idx="62">
                  <c:v>20.907831733884549</c:v>
                </c:pt>
                <c:pt idx="63">
                  <c:v>24.314744026815713</c:v>
                </c:pt>
                <c:pt idx="64">
                  <c:v>25.127499962078954</c:v>
                </c:pt>
                <c:pt idx="65">
                  <c:v>31.265015295178923</c:v>
                </c:pt>
                <c:pt idx="66">
                  <c:v>35.352352413165427</c:v>
                </c:pt>
                <c:pt idx="67">
                  <c:v>43.441099456940712</c:v>
                </c:pt>
                <c:pt idx="68">
                  <c:v>38.896588458027175</c:v>
                </c:pt>
                <c:pt idx="69">
                  <c:v>49.11929306601715</c:v>
                </c:pt>
                <c:pt idx="70">
                  <c:v>56.139416004442879</c:v>
                </c:pt>
                <c:pt idx="71">
                  <c:v>65.936955595416421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49-4A1D-AAE8-15362961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615680"/>
        <c:axId val="1"/>
      </c:lineChart>
      <c:catAx>
        <c:axId val="170761568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7076156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MT"/>
              <a:ea typeface="Arial MT"/>
              <a:cs typeface="Arial MT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Schoolbook"/>
          <a:ea typeface="Century Schoolbook"/>
          <a:cs typeface="Century Schoolbook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r>
              <a:rPr lang="en-CA"/>
              <a:t>ANNUAL HPRS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Equities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[1]A!$R$5:$R$76</c:f>
              <c:numCache>
                <c:formatCode>0.00_)</c:formatCode>
                <c:ptCount val="72"/>
                <c:pt idx="0">
                  <c:v>24.421271973498282</c:v>
                </c:pt>
                <c:pt idx="1">
                  <c:v>44.924529498122844</c:v>
                </c:pt>
                <c:pt idx="2">
                  <c:v>32.918467970847232</c:v>
                </c:pt>
                <c:pt idx="3">
                  <c:v>-11.595304391553451</c:v>
                </c:pt>
                <c:pt idx="4">
                  <c:v>-30.9022989530107</c:v>
                </c:pt>
                <c:pt idx="5">
                  <c:v>-32.958868894506864</c:v>
                </c:pt>
                <c:pt idx="6">
                  <c:v>-12.924807863458621</c:v>
                </c:pt>
                <c:pt idx="7">
                  <c:v>51.627970699207346</c:v>
                </c:pt>
                <c:pt idx="8">
                  <c:v>20.259192466430886</c:v>
                </c:pt>
                <c:pt idx="9">
                  <c:v>30.629616696223106</c:v>
                </c:pt>
                <c:pt idx="10">
                  <c:v>25.353998350141115</c:v>
                </c:pt>
                <c:pt idx="11">
                  <c:v>-15.830636070448822</c:v>
                </c:pt>
                <c:pt idx="12">
                  <c:v>9.1332203161591288</c:v>
                </c:pt>
                <c:pt idx="13">
                  <c:v>0.18628743691411209</c:v>
                </c:pt>
                <c:pt idx="14">
                  <c:v>-19.134938811823289</c:v>
                </c:pt>
                <c:pt idx="15">
                  <c:v>1.9285048528253634</c:v>
                </c:pt>
                <c:pt idx="16">
                  <c:v>13.988009823850112</c:v>
                </c:pt>
                <c:pt idx="17">
                  <c:v>19.669172892516109</c:v>
                </c:pt>
                <c:pt idx="18">
                  <c:v>13.467087526757382</c:v>
                </c:pt>
                <c:pt idx="19">
                  <c:v>36.050153305977432</c:v>
                </c:pt>
                <c:pt idx="20">
                  <c:v>-1.5033496253423762</c:v>
                </c:pt>
                <c:pt idx="21">
                  <c:v>0.34489509032804566</c:v>
                </c:pt>
                <c:pt idx="22">
                  <c:v>12.13008299488305</c:v>
                </c:pt>
                <c:pt idx="23">
                  <c:v>22.610631487964184</c:v>
                </c:pt>
                <c:pt idx="24">
                  <c:v>48.429632015050196</c:v>
                </c:pt>
                <c:pt idx="25">
                  <c:v>24.044893918492647</c:v>
                </c:pt>
                <c:pt idx="26">
                  <c:v>-0.42152753988602409</c:v>
                </c:pt>
                <c:pt idx="27">
                  <c:v>2.1538860541510774</c:v>
                </c:pt>
                <c:pt idx="28">
                  <c:v>39.048972770178139</c:v>
                </c:pt>
                <c:pt idx="29">
                  <c:v>27.800640733184466</c:v>
                </c:pt>
                <c:pt idx="30">
                  <c:v>13.21846478800488</c:v>
                </c:pt>
                <c:pt idx="31">
                  <c:v>-20.583717357910913</c:v>
                </c:pt>
                <c:pt idx="32">
                  <c:v>31.247121672653599</c:v>
                </c:pt>
                <c:pt idx="33">
                  <c:v>4.5861258289764617</c:v>
                </c:pt>
                <c:pt idx="34">
                  <c:v>1.7815204992283507</c:v>
                </c:pt>
                <c:pt idx="35">
                  <c:v>32.745492303128174</c:v>
                </c:pt>
                <c:pt idx="36">
                  <c:v>-7.0944352015097749</c:v>
                </c:pt>
                <c:pt idx="37">
                  <c:v>15.601111883252262</c:v>
                </c:pt>
                <c:pt idx="38">
                  <c:v>25.432937966752213</c:v>
                </c:pt>
                <c:pt idx="39">
                  <c:v>6.681904481023393</c:v>
                </c:pt>
                <c:pt idx="40">
                  <c:v>-7.066832538530643</c:v>
                </c:pt>
                <c:pt idx="41">
                  <c:v>18.088350128286159</c:v>
                </c:pt>
                <c:pt idx="42">
                  <c:v>22.445091710619547</c:v>
                </c:pt>
                <c:pt idx="43">
                  <c:v>-0.8087847655295799</c:v>
                </c:pt>
                <c:pt idx="44">
                  <c:v>-3.5661507350081667</c:v>
                </c:pt>
                <c:pt idx="45">
                  <c:v>8.0076891021763519</c:v>
                </c:pt>
                <c:pt idx="46">
                  <c:v>27.383382287051326</c:v>
                </c:pt>
                <c:pt idx="47">
                  <c:v>0.27357107962873162</c:v>
                </c:pt>
                <c:pt idx="48">
                  <c:v>-25.927116827438368</c:v>
                </c:pt>
                <c:pt idx="49">
                  <c:v>18.483050735980843</c:v>
                </c:pt>
                <c:pt idx="50">
                  <c:v>11.021183053557149</c:v>
                </c:pt>
                <c:pt idx="51">
                  <c:v>10.711107111071104</c:v>
                </c:pt>
                <c:pt idx="52">
                  <c:v>29.717279378556594</c:v>
                </c:pt>
                <c:pt idx="53">
                  <c:v>44.767077501566746</c:v>
                </c:pt>
                <c:pt idx="54">
                  <c:v>30.134680134680124</c:v>
                </c:pt>
                <c:pt idx="55">
                  <c:v>-10.245795601552388</c:v>
                </c:pt>
                <c:pt idx="56">
                  <c:v>5.538854342544175</c:v>
                </c:pt>
                <c:pt idx="57">
                  <c:v>35.48852817231154</c:v>
                </c:pt>
                <c:pt idx="58">
                  <c:v>-2.393226391728831</c:v>
                </c:pt>
                <c:pt idx="59">
                  <c:v>25.067272512687367</c:v>
                </c:pt>
                <c:pt idx="60">
                  <c:v>8.9539914786801909</c:v>
                </c:pt>
                <c:pt idx="61">
                  <c:v>5.8787611079353486</c:v>
                </c:pt>
                <c:pt idx="62">
                  <c:v>11.081798512010677</c:v>
                </c:pt>
                <c:pt idx="63">
                  <c:v>21.372314376714474</c:v>
                </c:pt>
                <c:pt idx="64">
                  <c:v>-14.798000175955384</c:v>
                </c:pt>
                <c:pt idx="65">
                  <c:v>12.015111242458175</c:v>
                </c:pt>
                <c:pt idx="66">
                  <c:v>-1.4332713488771187</c:v>
                </c:pt>
                <c:pt idx="67">
                  <c:v>32.547583573589243</c:v>
                </c:pt>
                <c:pt idx="68">
                  <c:v>-0.17639409116290139</c:v>
                </c:pt>
                <c:pt idx="69">
                  <c:v>14.529359362299266</c:v>
                </c:pt>
                <c:pt idx="70">
                  <c:v>28.346334367953951</c:v>
                </c:pt>
                <c:pt idx="71">
                  <c:v>14.977594833339559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B79-B749-7F2EF7AD3AE7}"/>
            </c:ext>
          </c:extLst>
        </c:ser>
        <c:ser>
          <c:idx val="1"/>
          <c:order val="1"/>
          <c:tx>
            <c:v>Bonds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[1]A!$N$5:$N$76</c:f>
              <c:numCache>
                <c:formatCode>General</c:formatCode>
                <c:ptCount val="72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</c:numCache>
            </c:numRef>
          </c:cat>
          <c:val>
            <c:numRef>
              <c:f>[1]A!$S$5:$S$76</c:f>
              <c:numCache>
                <c:formatCode>0.00_)</c:formatCode>
                <c:ptCount val="72"/>
                <c:pt idx="0">
                  <c:v>5.3850889567864879</c:v>
                </c:pt>
                <c:pt idx="1">
                  <c:v>10.176007553662259</c:v>
                </c:pt>
                <c:pt idx="2">
                  <c:v>0.55594916543491024</c:v>
                </c:pt>
                <c:pt idx="3">
                  <c:v>2.3377401660448882</c:v>
                </c:pt>
                <c:pt idx="4">
                  <c:v>9.2578293692877178</c:v>
                </c:pt>
                <c:pt idx="5">
                  <c:v>-4.9677715409292329</c:v>
                </c:pt>
                <c:pt idx="6">
                  <c:v>12.371686777898393</c:v>
                </c:pt>
                <c:pt idx="7">
                  <c:v>7.3716755792657462</c:v>
                </c:pt>
                <c:pt idx="8">
                  <c:v>19.655704846527033</c:v>
                </c:pt>
                <c:pt idx="9">
                  <c:v>0.82902641446667147</c:v>
                </c:pt>
                <c:pt idx="10">
                  <c:v>11.120746919674085</c:v>
                </c:pt>
                <c:pt idx="11">
                  <c:v>-0.58010216779220691</c:v>
                </c:pt>
                <c:pt idx="12">
                  <c:v>5.6322496943499001</c:v>
                </c:pt>
                <c:pt idx="13">
                  <c:v>-2.9752225874850602</c:v>
                </c:pt>
                <c:pt idx="14">
                  <c:v>8.6939466219907668</c:v>
                </c:pt>
                <c:pt idx="15">
                  <c:v>3.7981318619185522</c:v>
                </c:pt>
                <c:pt idx="16">
                  <c:v>3.0834090000000147</c:v>
                </c:pt>
                <c:pt idx="17">
                  <c:v>3.8838452037794458</c:v>
                </c:pt>
                <c:pt idx="18">
                  <c:v>3.1559921998367102</c:v>
                </c:pt>
                <c:pt idx="19">
                  <c:v>5.1755000035025311</c:v>
                </c:pt>
                <c:pt idx="20">
                  <c:v>6.0160439879494376</c:v>
                </c:pt>
                <c:pt idx="21">
                  <c:v>3.1689737202283519</c:v>
                </c:pt>
                <c:pt idx="22">
                  <c:v>-2.3810532767083892</c:v>
                </c:pt>
                <c:pt idx="23">
                  <c:v>4.8499854919209939</c:v>
                </c:pt>
                <c:pt idx="24">
                  <c:v>-0.12121438966101739</c:v>
                </c:pt>
                <c:pt idx="25">
                  <c:v>-3.1282803030783679</c:v>
                </c:pt>
                <c:pt idx="26">
                  <c:v>1.9927354151659138</c:v>
                </c:pt>
                <c:pt idx="27">
                  <c:v>3.6425802499999715</c:v>
                </c:pt>
                <c:pt idx="28">
                  <c:v>9.9891200161616567</c:v>
                </c:pt>
                <c:pt idx="29">
                  <c:v>-0.33647277082464733</c:v>
                </c:pt>
                <c:pt idx="30">
                  <c:v>-3.6275309404586453</c:v>
                </c:pt>
                <c:pt idx="31">
                  <c:v>5.8904852589564793</c:v>
                </c:pt>
                <c:pt idx="32">
                  <c:v>-5.6916696409743945</c:v>
                </c:pt>
                <c:pt idx="33">
                  <c:v>-4.4321858792080171</c:v>
                </c:pt>
                <c:pt idx="34">
                  <c:v>7.0996954812890811</c:v>
                </c:pt>
                <c:pt idx="35">
                  <c:v>9.7765974113848575</c:v>
                </c:pt>
                <c:pt idx="36">
                  <c:v>3.0504209858756237</c:v>
                </c:pt>
                <c:pt idx="37">
                  <c:v>4.2569132259834719</c:v>
                </c:pt>
                <c:pt idx="38">
                  <c:v>6.9690499367740077</c:v>
                </c:pt>
                <c:pt idx="39">
                  <c:v>0.96104992008183565</c:v>
                </c:pt>
                <c:pt idx="40">
                  <c:v>1.5524663471999212</c:v>
                </c:pt>
                <c:pt idx="41">
                  <c:v>-2.2002194841566625</c:v>
                </c:pt>
                <c:pt idx="42">
                  <c:v>-0.8024496817845006</c:v>
                </c:pt>
                <c:pt idx="43">
                  <c:v>-2.0060743866735953</c:v>
                </c:pt>
                <c:pt idx="44">
                  <c:v>21.97733773649886</c:v>
                </c:pt>
                <c:pt idx="45">
                  <c:v>11.552973384422849</c:v>
                </c:pt>
                <c:pt idx="46">
                  <c:v>1.110235650893987</c:v>
                </c:pt>
                <c:pt idx="47">
                  <c:v>1.7061393750093856</c:v>
                </c:pt>
                <c:pt idx="48">
                  <c:v>-1.6888389024060757</c:v>
                </c:pt>
                <c:pt idx="49">
                  <c:v>2.8184122378812182</c:v>
                </c:pt>
                <c:pt idx="50">
                  <c:v>19.024981023299791</c:v>
                </c:pt>
                <c:pt idx="51">
                  <c:v>5.9705791883293946</c:v>
                </c:pt>
                <c:pt idx="52">
                  <c:v>1.2894568173128063</c:v>
                </c:pt>
                <c:pt idx="53">
                  <c:v>-2.6244655729956046</c:v>
                </c:pt>
                <c:pt idx="54">
                  <c:v>2.0579317490637905</c:v>
                </c:pt>
                <c:pt idx="55">
                  <c:v>-3.0171585258143452</c:v>
                </c:pt>
                <c:pt idx="56">
                  <c:v>42.979141730094206</c:v>
                </c:pt>
                <c:pt idx="57">
                  <c:v>9.5986208543294094</c:v>
                </c:pt>
                <c:pt idx="58">
                  <c:v>15.093599413686842</c:v>
                </c:pt>
                <c:pt idx="59">
                  <c:v>25.263298392880571</c:v>
                </c:pt>
                <c:pt idx="60">
                  <c:v>17.535057080429596</c:v>
                </c:pt>
                <c:pt idx="61">
                  <c:v>0.44960339883517442</c:v>
                </c:pt>
                <c:pt idx="62">
                  <c:v>10.445028120022393</c:v>
                </c:pt>
                <c:pt idx="63">
                  <c:v>16.294909660142842</c:v>
                </c:pt>
                <c:pt idx="64">
                  <c:v>3.3426464797115862</c:v>
                </c:pt>
                <c:pt idx="65">
                  <c:v>24.425491363495656</c:v>
                </c:pt>
                <c:pt idx="66">
                  <c:v>13.07319724425906</c:v>
                </c:pt>
                <c:pt idx="67">
                  <c:v>22.880364365124926</c:v>
                </c:pt>
                <c:pt idx="68">
                  <c:v>-10.461316715563584</c:v>
                </c:pt>
                <c:pt idx="69">
                  <c:v>26.281751210703664</c:v>
                </c:pt>
                <c:pt idx="70">
                  <c:v>14.291986916404852</c:v>
                </c:pt>
                <c:pt idx="71">
                  <c:v>17.452158017101873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B79-B749-7F2EF7AD3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117680"/>
        <c:axId val="1"/>
      </c:lineChart>
      <c:catAx>
        <c:axId val="171211768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0_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71211768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MT"/>
              <a:ea typeface="Arial MT"/>
              <a:cs typeface="Arial MT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Schoolbook"/>
          <a:ea typeface="Century Schoolbook"/>
          <a:cs typeface="Century Schoolbook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Schoolbook"/>
                <a:ea typeface="Century Schoolbook"/>
                <a:cs typeface="Century Schoolbook"/>
              </a:defRPr>
            </a:pPr>
            <a:r>
              <a:rPr lang="en-CA" sz="1800" b="0" i="0" u="none" strike="noStrike" baseline="0">
                <a:solidFill>
                  <a:srgbClr val="000000"/>
                </a:solidFill>
                <a:latin typeface="Arial MT"/>
              </a:rPr>
              <a:t>RELATIVE UNCERTAINTY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Schoolbook"/>
                <a:ea typeface="Century Schoolbook"/>
                <a:cs typeface="Century Schoolbook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 MT"/>
              </a:rPr>
              <a:t>TEN YEAR VOLATILITIES OF EQUITIES DIVIDED BY BONDS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hPercent val="6"/>
      <c:rotY val="20"/>
      <c:depthPercent val="5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line3D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cat>
            <c:numRef>
              <c:f>[1]A!$AK$12:$AK$76</c:f>
              <c:numCache>
                <c:formatCode>General</c:formatCode>
                <c:ptCount val="65"/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</c:numCache>
            </c:numRef>
          </c:cat>
          <c:val>
            <c:numRef>
              <c:f>[1]A!$AL$12:$AL$76</c:f>
              <c:numCache>
                <c:formatCode>General</c:formatCode>
                <c:ptCount val="65"/>
                <c:pt idx="1">
                  <c:v>0</c:v>
                </c:pt>
                <c:pt idx="2" formatCode="#,##0.00">
                  <c:v>5.3943914437252349</c:v>
                </c:pt>
                <c:pt idx="3" formatCode="#,##0.00">
                  <c:v>5.5322983183580297</c:v>
                </c:pt>
                <c:pt idx="4" formatCode="#,##0.00">
                  <c:v>5.8191581781535318</c:v>
                </c:pt>
                <c:pt idx="5" formatCode="#,##0.00">
                  <c:v>5.7715544866911603</c:v>
                </c:pt>
                <c:pt idx="6" formatCode="#,##0.00">
                  <c:v>5.7420031159448817</c:v>
                </c:pt>
                <c:pt idx="7" formatCode="#,##0.00">
                  <c:v>5.5443338743084576</c:v>
                </c:pt>
                <c:pt idx="8" formatCode="#,##0.00">
                  <c:v>5.7969005333826509</c:v>
                </c:pt>
                <c:pt idx="9" formatCode="#,##0.00">
                  <c:v>8.7129226998799894</c:v>
                </c:pt>
                <c:pt idx="10" formatCode="#,##0.00">
                  <c:v>8.4070204407818512</c:v>
                </c:pt>
                <c:pt idx="11" formatCode="#,##0.00">
                  <c:v>10.485654585903724</c:v>
                </c:pt>
                <c:pt idx="12" formatCode="#,##0.00">
                  <c:v>7.3664087392938438</c:v>
                </c:pt>
                <c:pt idx="13" formatCode="#,##0.00">
                  <c:v>6.8954686749954641</c:v>
                </c:pt>
                <c:pt idx="14" formatCode="#,##0.00">
                  <c:v>4.7484540424100512</c:v>
                </c:pt>
                <c:pt idx="15" formatCode="#,##0.00">
                  <c:v>4.4534520150122683</c:v>
                </c:pt>
                <c:pt idx="16" formatCode="#,##0.00">
                  <c:v>4.3959421132034082</c:v>
                </c:pt>
                <c:pt idx="17" formatCode="#,##0.00">
                  <c:v>4.3052927185482837</c:v>
                </c:pt>
                <c:pt idx="18" formatCode="#,##0.00">
                  <c:v>3.1409818631450772</c:v>
                </c:pt>
                <c:pt idx="19" formatCode="#,##0.00">
                  <c:v>3.1386821824956819</c:v>
                </c:pt>
                <c:pt idx="20" formatCode="#,##0.00">
                  <c:v>3.3171767515714499</c:v>
                </c:pt>
                <c:pt idx="21" formatCode="#,##0.00">
                  <c:v>4.0508850666506833</c:v>
                </c:pt>
                <c:pt idx="22" formatCode="#,##0.00">
                  <c:v>4.8829691024981088</c:v>
                </c:pt>
                <c:pt idx="23" formatCode="#,##0.00">
                  <c:v>3.7761419039131767</c:v>
                </c:pt>
                <c:pt idx="24" formatCode="#,##0.00">
                  <c:v>4.0394180158589492</c:v>
                </c:pt>
                <c:pt idx="25" formatCode="#,##0.00">
                  <c:v>3.7840301347372507</c:v>
                </c:pt>
                <c:pt idx="26" formatCode="#,##0.00">
                  <c:v>4.0745106861049072</c:v>
                </c:pt>
                <c:pt idx="27" formatCode="#,##0.00">
                  <c:v>3.1223985418921134</c:v>
                </c:pt>
                <c:pt idx="28" formatCode="#,##0.00">
                  <c:v>3.2748201842041191</c:v>
                </c:pt>
                <c:pt idx="29" formatCode="#,##0.00">
                  <c:v>3.4402695293813954</c:v>
                </c:pt>
                <c:pt idx="30" formatCode="#,##0.00">
                  <c:v>3.3371506231387249</c:v>
                </c:pt>
                <c:pt idx="31" formatCode="#,##0.00">
                  <c:v>2.8341589433568131</c:v>
                </c:pt>
                <c:pt idx="32" formatCode="#,##0.00">
                  <c:v>2.6909161920705893</c:v>
                </c:pt>
                <c:pt idx="33" formatCode="#,##0.00">
                  <c:v>3.2434001521927525</c:v>
                </c:pt>
                <c:pt idx="34" formatCode="#,##0.00">
                  <c:v>2.5819627477552918</c:v>
                </c:pt>
                <c:pt idx="35" formatCode="#,##0.00">
                  <c:v>2.1956982972714427</c:v>
                </c:pt>
                <c:pt idx="36" formatCode="#,##0.00">
                  <c:v>2.3091906874298642</c:v>
                </c:pt>
                <c:pt idx="37" formatCode="#,##0.00">
                  <c:v>2.4144096454869803</c:v>
                </c:pt>
                <c:pt idx="38" formatCode="#,##0.00">
                  <c:v>1.8628064239505751</c:v>
                </c:pt>
                <c:pt idx="39" formatCode="#,##0.00">
                  <c:v>1.7367582436180939</c:v>
                </c:pt>
                <c:pt idx="40" formatCode="#,##0.00">
                  <c:v>1.9311382087878251</c:v>
                </c:pt>
                <c:pt idx="41" formatCode="#,##0.00">
                  <c:v>2.3645763869037206</c:v>
                </c:pt>
                <c:pt idx="42" formatCode="#,##0.00">
                  <c:v>2.7133527003880347</c:v>
                </c:pt>
                <c:pt idx="43" formatCode="#,##0.00">
                  <c:v>2.3432348208881186</c:v>
                </c:pt>
                <c:pt idx="44" formatCode="#,##0.00">
                  <c:v>2.6915766198619093</c:v>
                </c:pt>
                <c:pt idx="45" formatCode="#,##0.00">
                  <c:v>2.6469944813832793</c:v>
                </c:pt>
                <c:pt idx="46" formatCode="#,##0.00">
                  <c:v>2.8237202952667988</c:v>
                </c:pt>
                <c:pt idx="47" formatCode="#,##0.00">
                  <c:v>2.9470932843370821</c:v>
                </c:pt>
                <c:pt idx="48" formatCode="#,##0.00">
                  <c:v>3.382934805326534</c:v>
                </c:pt>
                <c:pt idx="49" formatCode="#,##0.00">
                  <c:v>1.5867937487330137</c:v>
                </c:pt>
                <c:pt idx="50" formatCode="#,##0.00">
                  <c:v>1.4994954139741548</c:v>
                </c:pt>
                <c:pt idx="51" formatCode="#,##0.00">
                  <c:v>1.1019196697621756</c:v>
                </c:pt>
                <c:pt idx="52" formatCode="#,##0.00">
                  <c:v>0.92020752608582457</c:v>
                </c:pt>
                <c:pt idx="53" formatCode="#,##0.00">
                  <c:v>0.87097822163297578</c:v>
                </c:pt>
                <c:pt idx="54" formatCode="#,##0.00">
                  <c:v>0.7563398536902165</c:v>
                </c:pt>
                <c:pt idx="55" formatCode="#,##0.00">
                  <c:v>0.75277272969568165</c:v>
                </c:pt>
                <c:pt idx="56" formatCode="#,##0.00">
                  <c:v>0.83931692037218386</c:v>
                </c:pt>
                <c:pt idx="57" formatCode="#,##0.00">
                  <c:v>0.93679134536113451</c:v>
                </c:pt>
                <c:pt idx="58" formatCode="#,##0.00">
                  <c:v>0.90109593064748128</c:v>
                </c:pt>
                <c:pt idx="59" formatCode="#,##0.00">
                  <c:v>1.1788282307330906</c:v>
                </c:pt>
                <c:pt idx="60" formatCode="#,##0.00">
                  <c:v>1.2817549700146105</c:v>
                </c:pt>
                <c:pt idx="61" formatCode="#,##0.00">
                  <c:v>1.0767482808342526</c:v>
                </c:pt>
                <c:pt idx="62" formatCode="#,##0.00">
                  <c:v>1.1360071263050469</c:v>
                </c:pt>
                <c:pt idx="63" formatCode="#,##0.00">
                  <c:v>1.1626761420135194</c:v>
                </c:pt>
                <c:pt idx="64" formatCode="#,##0.00">
                  <c:v>1.2783588136308168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F43-975A-3AEE8F02D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105055"/>
        <c:axId val="1"/>
        <c:axId val="2"/>
      </c:line3DChart>
      <c:catAx>
        <c:axId val="154105055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154105055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Schoolbook"/>
                <a:ea typeface="Century Schoolbook"/>
                <a:cs typeface="Century Schoolbook"/>
              </a:defRPr>
            </a:pPr>
            <a:endParaRPr lang="en-US"/>
          </a:p>
        </c:txPr>
        <c:crossAx val="1"/>
        <c:crosses val="autoZero"/>
        <c:tickLblSkip val="12"/>
        <c:tickMarkSkip val="1"/>
      </c:ser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Schoolbook"/>
          <a:ea typeface="Century Schoolbook"/>
          <a:cs typeface="Century Schoolbook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75</xdr:row>
      <xdr:rowOff>0</xdr:rowOff>
    </xdr:from>
    <xdr:to>
      <xdr:col>5</xdr:col>
      <xdr:colOff>0</xdr:colOff>
      <xdr:row>75</xdr:row>
      <xdr:rowOff>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BA6F6B2E-BE4A-404D-A8B1-F40BB3DDF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7620</xdr:colOff>
      <xdr:row>75</xdr:row>
      <xdr:rowOff>0</xdr:rowOff>
    </xdr:from>
    <xdr:to>
      <xdr:col>5</xdr:col>
      <xdr:colOff>0</xdr:colOff>
      <xdr:row>75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CE977D59-0DE5-430F-A7A3-A074531FC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</xdr:col>
      <xdr:colOff>7620</xdr:colOff>
      <xdr:row>75</xdr:row>
      <xdr:rowOff>0</xdr:rowOff>
    </xdr:from>
    <xdr:to>
      <xdr:col>5</xdr:col>
      <xdr:colOff>0</xdr:colOff>
      <xdr:row>75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BB42D389-21AF-41DC-ADB5-D033F4913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7620</xdr:colOff>
      <xdr:row>75</xdr:row>
      <xdr:rowOff>0</xdr:rowOff>
    </xdr:from>
    <xdr:to>
      <xdr:col>5</xdr:col>
      <xdr:colOff>0</xdr:colOff>
      <xdr:row>75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2070EA4-8709-4930-9B4C-52CEA5A75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oth\Documents\Work\Newfoundland%202024\2023%20data\USCiaprem%20January%202024.xls" TargetMode="External"/><Relationship Id="rId1" Type="http://schemas.openxmlformats.org/officeDocument/2006/relationships/externalLinkPath" Target="/Users/booth/Documents/Work/Newfoundland%202024/2023%20data/USCiaprem%20January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l"/>
      <sheetName val="monthly Real"/>
      <sheetName val="Fama and CRSP Bonds"/>
      <sheetName val="US bonds"/>
      <sheetName val="Monthly indexes"/>
      <sheetName val="Fama-French annuals "/>
      <sheetName val="Damadoran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N5">
            <v>1926</v>
          </cell>
          <cell r="R5">
            <v>24.421271973498282</v>
          </cell>
          <cell r="S5">
            <v>5.3850889567864879</v>
          </cell>
          <cell r="V5">
            <v>1.1162408075491583</v>
          </cell>
          <cell r="W5">
            <v>1.0776938942349323</v>
          </cell>
          <cell r="AA5">
            <v>1.2442127197349828</v>
          </cell>
          <cell r="AF5">
            <v>1.0538508895678649</v>
          </cell>
        </row>
        <row r="6">
          <cell r="N6">
            <v>1927</v>
          </cell>
          <cell r="R6">
            <v>44.924529498122844</v>
          </cell>
          <cell r="S6">
            <v>10.176007553662259</v>
          </cell>
          <cell r="V6">
            <v>1.5347056891485822</v>
          </cell>
          <cell r="W6">
            <v>1.1739090408795028</v>
          </cell>
          <cell r="AA6">
            <v>1.8031694300317216</v>
          </cell>
          <cell r="AF6">
            <v>1.1610908356946277</v>
          </cell>
        </row>
        <row r="7">
          <cell r="N7">
            <v>1928</v>
          </cell>
          <cell r="R7">
            <v>32.918467970847232</v>
          </cell>
          <cell r="S7">
            <v>0.55594916543491024</v>
          </cell>
          <cell r="V7">
            <v>2.203969382584702</v>
          </cell>
          <cell r="W7">
            <v>1.1751292162884619</v>
          </cell>
          <cell r="AA7">
            <v>2.3967451813168226</v>
          </cell>
          <cell r="AF7">
            <v>1.1675459105056132</v>
          </cell>
        </row>
        <row r="8">
          <cell r="N8">
            <v>1929</v>
          </cell>
          <cell r="R8">
            <v>-11.595304391553451</v>
          </cell>
          <cell r="S8">
            <v>2.3377401660448882</v>
          </cell>
          <cell r="V8">
            <v>2.0184955488439136</v>
          </cell>
          <cell r="W8">
            <v>1.215333959181516</v>
          </cell>
          <cell r="AA8">
            <v>2.1188352820532472</v>
          </cell>
          <cell r="AF8">
            <v>1.1948401002125173</v>
          </cell>
        </row>
        <row r="9">
          <cell r="N9">
            <v>1930</v>
          </cell>
          <cell r="R9">
            <v>-30.9022989530107</v>
          </cell>
          <cell r="S9">
            <v>9.2578293692877178</v>
          </cell>
          <cell r="V9">
            <v>1.5161167611784243</v>
          </cell>
          <cell r="W9">
            <v>1.271949362438703</v>
          </cell>
          <cell r="AA9">
            <v>1.4640664688712852</v>
          </cell>
          <cell r="AF9">
            <v>1.3054563579260186</v>
          </cell>
        </row>
        <row r="10">
          <cell r="N10">
            <v>1931</v>
          </cell>
          <cell r="R10">
            <v>-32.958868894506864</v>
          </cell>
          <cell r="S10">
            <v>-4.9677715409292329</v>
          </cell>
          <cell r="V10">
            <v>0.85908725246302398</v>
          </cell>
          <cell r="W10">
            <v>1.2044166027084666</v>
          </cell>
          <cell r="AA10">
            <v>0.98152672086756221</v>
          </cell>
          <cell r="AF10">
            <v>1.2406042684977185</v>
          </cell>
        </row>
        <row r="11">
          <cell r="N11">
            <v>1932</v>
          </cell>
          <cell r="R11">
            <v>-12.924807863458621</v>
          </cell>
          <cell r="S11">
            <v>12.371686777898393</v>
          </cell>
          <cell r="V11">
            <v>0.78870896471008123</v>
          </cell>
          <cell r="W11">
            <v>1.4072677199856614</v>
          </cell>
          <cell r="AA11">
            <v>0.85466627806692397</v>
          </cell>
          <cell r="AF11">
            <v>1.3940879427494939</v>
          </cell>
        </row>
        <row r="12">
          <cell r="N12">
            <v>1933</v>
          </cell>
          <cell r="R12">
            <v>51.627970699207346</v>
          </cell>
          <cell r="S12">
            <v>7.3716755792657462</v>
          </cell>
          <cell r="V12">
            <v>1.2145297312757366</v>
          </cell>
          <cell r="W12">
            <v>1.4062247032729691</v>
          </cell>
          <cell r="AA12">
            <v>1.2959131336833214</v>
          </cell>
          <cell r="AF12">
            <v>1.4968555831786465</v>
          </cell>
        </row>
        <row r="13">
          <cell r="N13">
            <v>1934</v>
          </cell>
          <cell r="R13">
            <v>20.259192466430886</v>
          </cell>
          <cell r="S13">
            <v>19.655704846527033</v>
          </cell>
          <cell r="V13">
            <v>1.1970111184965877</v>
          </cell>
          <cell r="W13">
            <v>1.5472122087937075</v>
          </cell>
          <cell r="AA13">
            <v>1.5584546696339812</v>
          </cell>
          <cell r="AF13">
            <v>1.7910730985870023</v>
          </cell>
          <cell r="AL13" t="str">
            <v>USA</v>
          </cell>
        </row>
        <row r="14">
          <cell r="N14">
            <v>1935</v>
          </cell>
          <cell r="R14">
            <v>30.629616696223106</v>
          </cell>
          <cell r="S14">
            <v>0.82902641446667147</v>
          </cell>
          <cell r="V14">
            <v>1.7676119665856604</v>
          </cell>
          <cell r="W14">
            <v>1.6243265716326856</v>
          </cell>
          <cell r="AA14">
            <v>2.0358033613272597</v>
          </cell>
          <cell r="AF14">
            <v>1.8059215676766951</v>
          </cell>
          <cell r="AK14">
            <v>1935</v>
          </cell>
          <cell r="AL14">
            <v>5.3943914437252349</v>
          </cell>
        </row>
        <row r="15">
          <cell r="N15">
            <v>1936</v>
          </cell>
          <cell r="R15">
            <v>25.353998350141115</v>
          </cell>
          <cell r="S15">
            <v>11.120746919674085</v>
          </cell>
          <cell r="V15">
            <v>2.3672007540820146</v>
          </cell>
          <cell r="W15">
            <v>1.7463981821493033</v>
          </cell>
          <cell r="AA15">
            <v>2.5519609119702906</v>
          </cell>
          <cell r="AF15">
            <v>2.006753534785831</v>
          </cell>
          <cell r="AK15">
            <v>1936</v>
          </cell>
          <cell r="AL15">
            <v>5.5322983183580297</v>
          </cell>
        </row>
        <row r="16">
          <cell r="N16">
            <v>1937</v>
          </cell>
          <cell r="R16">
            <v>-15.830636070448822</v>
          </cell>
          <cell r="S16">
            <v>-0.58010216779220691</v>
          </cell>
          <cell r="V16">
            <v>1.5395399325908015</v>
          </cell>
          <cell r="W16">
            <v>1.7504491882833102</v>
          </cell>
          <cell r="AA16">
            <v>2.1479692673361672</v>
          </cell>
          <cell r="AF16">
            <v>1.9951123140282916</v>
          </cell>
          <cell r="AK16">
            <v>1937</v>
          </cell>
          <cell r="AL16">
            <v>5.8191581781535318</v>
          </cell>
        </row>
        <row r="17">
          <cell r="N17">
            <v>1938</v>
          </cell>
          <cell r="R17">
            <v>9.1332203161591288</v>
          </cell>
          <cell r="S17">
            <v>5.6322496943499001</v>
          </cell>
          <cell r="V17">
            <v>2.0186654948025105</v>
          </cell>
          <cell r="W17">
            <v>1.8472894622957721</v>
          </cell>
          <cell r="AA17">
            <v>2.3441480328453683</v>
          </cell>
          <cell r="AF17">
            <v>2.1074820212370873</v>
          </cell>
          <cell r="AK17">
            <v>1938</v>
          </cell>
          <cell r="AL17">
            <v>5.7715544866911603</v>
          </cell>
        </row>
        <row r="18">
          <cell r="N18">
            <v>1939</v>
          </cell>
          <cell r="R18">
            <v>0.18628743691411209</v>
          </cell>
          <cell r="S18">
            <v>-2.9752225874850602</v>
          </cell>
          <cell r="V18">
            <v>2.0103565755869042</v>
          </cell>
          <cell r="W18">
            <v>1.9570168574197655</v>
          </cell>
          <cell r="AA18">
            <v>2.3485148861332283</v>
          </cell>
          <cell r="AF18">
            <v>2.0447797401140546</v>
          </cell>
          <cell r="AK18">
            <v>1939</v>
          </cell>
          <cell r="AL18">
            <v>5.7420031159448817</v>
          </cell>
        </row>
        <row r="19">
          <cell r="N19">
            <v>1940</v>
          </cell>
          <cell r="R19">
            <v>-19.134938811823289</v>
          </cell>
          <cell r="S19">
            <v>8.6939466219907668</v>
          </cell>
          <cell r="V19">
            <v>1.8136513193042478</v>
          </cell>
          <cell r="W19">
            <v>2.0761383811231173</v>
          </cell>
          <cell r="AA19">
            <v>1.8991279996850738</v>
          </cell>
          <cell r="AF19">
            <v>2.222551799256852</v>
          </cell>
          <cell r="AK19">
            <v>1940</v>
          </cell>
          <cell r="AL19">
            <v>5.5443338743084576</v>
          </cell>
        </row>
        <row r="20">
          <cell r="N20">
            <v>1941</v>
          </cell>
          <cell r="R20">
            <v>1.9285048528253634</v>
          </cell>
          <cell r="S20">
            <v>3.7981318619185522</v>
          </cell>
          <cell r="V20">
            <v>1.603411963891648</v>
          </cell>
          <cell r="W20">
            <v>2.0955048295355159</v>
          </cell>
          <cell r="AA20">
            <v>1.9357527753203658</v>
          </cell>
          <cell r="AF20">
            <v>2.3069672472920706</v>
          </cell>
          <cell r="AK20">
            <v>1941</v>
          </cell>
          <cell r="AL20">
            <v>5.7969005333826509</v>
          </cell>
        </row>
        <row r="21">
          <cell r="N21">
            <v>1942</v>
          </cell>
          <cell r="R21">
            <v>13.988009823850112</v>
          </cell>
          <cell r="S21">
            <v>3.0834090000000147</v>
          </cell>
          <cell r="V21">
            <v>1.9295520323784439</v>
          </cell>
          <cell r="W21">
            <v>2.1629413594558113</v>
          </cell>
          <cell r="AA21">
            <v>2.2065260636976296</v>
          </cell>
          <cell r="AF21">
            <v>2.3781004830221271</v>
          </cell>
          <cell r="AK21">
            <v>1942</v>
          </cell>
          <cell r="AL21">
            <v>8.7129226998799894</v>
          </cell>
        </row>
        <row r="22">
          <cell r="N22">
            <v>1943</v>
          </cell>
          <cell r="R22">
            <v>19.669172892516109</v>
          </cell>
          <cell r="S22">
            <v>3.8838452037794458</v>
          </cell>
          <cell r="V22">
            <v>2.4292972653588571</v>
          </cell>
          <cell r="W22">
            <v>2.2080233814375751</v>
          </cell>
          <cell r="AA22">
            <v>2.6405314900847463</v>
          </cell>
          <cell r="AF22">
            <v>2.4704622245730379</v>
          </cell>
          <cell r="AK22">
            <v>1943</v>
          </cell>
          <cell r="AL22">
            <v>8.4070204407818512</v>
          </cell>
        </row>
        <row r="23">
          <cell r="N23">
            <v>1944</v>
          </cell>
          <cell r="R23">
            <v>13.467087526757382</v>
          </cell>
          <cell r="S23">
            <v>3.1559921998367102</v>
          </cell>
          <cell r="V23">
            <v>2.9091535546810174</v>
          </cell>
          <cell r="W23">
            <v>2.2701720254455195</v>
          </cell>
          <cell r="AA23">
            <v>2.9961341770260499</v>
          </cell>
          <cell r="AF23">
            <v>2.5484298196804755</v>
          </cell>
          <cell r="AK23">
            <v>1944</v>
          </cell>
          <cell r="AL23">
            <v>10.485654585903724</v>
          </cell>
        </row>
        <row r="24">
          <cell r="N24">
            <v>1945</v>
          </cell>
          <cell r="R24">
            <v>36.050153305977432</v>
          </cell>
          <cell r="S24">
            <v>5.1755000035025311</v>
          </cell>
          <cell r="V24">
            <v>3.9691346540166528</v>
          </cell>
          <cell r="W24">
            <v>2.5138606109311237</v>
          </cell>
          <cell r="AA24">
            <v>4.0762451410967264</v>
          </cell>
          <cell r="AF24">
            <v>2.6803238050872982</v>
          </cell>
          <cell r="AK24">
            <v>1945</v>
          </cell>
          <cell r="AL24">
            <v>7.3664087392938438</v>
          </cell>
        </row>
        <row r="25">
          <cell r="N25">
            <v>1946</v>
          </cell>
          <cell r="R25">
            <v>-1.5033496253423762</v>
          </cell>
          <cell r="S25">
            <v>6.0160439879494376</v>
          </cell>
          <cell r="V25">
            <v>3.6487717353335687</v>
          </cell>
          <cell r="W25">
            <v>2.511303163680719</v>
          </cell>
          <cell r="AA25">
            <v>4.0149649250400117</v>
          </cell>
          <cell r="AF25">
            <v>2.84157326422083</v>
          </cell>
          <cell r="AK25">
            <v>1946</v>
          </cell>
          <cell r="AL25">
            <v>6.8954686749954641</v>
          </cell>
        </row>
        <row r="26">
          <cell r="N26">
            <v>1947</v>
          </cell>
          <cell r="R26">
            <v>0.34489509032804566</v>
          </cell>
          <cell r="S26">
            <v>3.1689737202283519</v>
          </cell>
          <cell r="V26">
            <v>3.8570481035175308</v>
          </cell>
          <cell r="W26">
            <v>2.4454298441322937</v>
          </cell>
          <cell r="AA26">
            <v>4.0288123419448674</v>
          </cell>
          <cell r="AF26">
            <v>2.9316219742050231</v>
          </cell>
          <cell r="AK26">
            <v>1947</v>
          </cell>
          <cell r="AL26">
            <v>4.7484540424100512</v>
          </cell>
        </row>
        <row r="27">
          <cell r="N27">
            <v>1948</v>
          </cell>
          <cell r="R27">
            <v>12.13008299488305</v>
          </cell>
          <cell r="S27">
            <v>-2.3810532767083892</v>
          </cell>
          <cell r="V27">
            <v>4.0692245187657949</v>
          </cell>
          <cell r="W27">
            <v>2.5285430997049914</v>
          </cell>
          <cell r="AA27">
            <v>4.517510622730871</v>
          </cell>
          <cell r="AF27">
            <v>2.8618184931275112</v>
          </cell>
          <cell r="AK27">
            <v>1948</v>
          </cell>
          <cell r="AL27">
            <v>4.4534520150122683</v>
          </cell>
        </row>
        <row r="28">
          <cell r="N28">
            <v>1949</v>
          </cell>
          <cell r="R28">
            <v>22.610631487964184</v>
          </cell>
          <cell r="S28">
            <v>4.8499854919209939</v>
          </cell>
          <cell r="V28">
            <v>4.8339396055815458</v>
          </cell>
          <cell r="W28">
            <v>2.6916008861206486</v>
          </cell>
          <cell r="AA28">
            <v>5.538948302066184</v>
          </cell>
          <cell r="AF28">
            <v>3.0006162748493077</v>
          </cell>
          <cell r="AK28">
            <v>1949</v>
          </cell>
          <cell r="AL28">
            <v>4.3959421132034082</v>
          </cell>
        </row>
        <row r="29">
          <cell r="N29">
            <v>1950</v>
          </cell>
          <cell r="R29">
            <v>48.429632015050196</v>
          </cell>
          <cell r="S29">
            <v>-0.12121438966101739</v>
          </cell>
          <cell r="V29">
            <v>6.3669801686840009</v>
          </cell>
          <cell r="W29">
            <v>2.6931948903026899</v>
          </cell>
          <cell r="AA29">
            <v>8.2214405822607084</v>
          </cell>
          <cell r="AF29">
            <v>2.9969790961456799</v>
          </cell>
          <cell r="AK29">
            <v>1950</v>
          </cell>
          <cell r="AL29">
            <v>4.3052927185482837</v>
          </cell>
        </row>
        <row r="30">
          <cell r="N30">
            <v>1951</v>
          </cell>
          <cell r="R30">
            <v>24.044893918492647</v>
          </cell>
          <cell r="S30">
            <v>-3.1282803030783679</v>
          </cell>
          <cell r="V30">
            <v>7.8961802367028904</v>
          </cell>
          <cell r="W30">
            <v>2.5873161427836462</v>
          </cell>
          <cell r="AA30">
            <v>10.198277248837201</v>
          </cell>
          <cell r="AF30">
            <v>2.9032251893935785</v>
          </cell>
          <cell r="AK30">
            <v>1951</v>
          </cell>
          <cell r="AL30">
            <v>3.1409818631450772</v>
          </cell>
        </row>
        <row r="31">
          <cell r="N31">
            <v>1952</v>
          </cell>
          <cell r="R31">
            <v>-0.42152753988602409</v>
          </cell>
          <cell r="S31">
            <v>1.9927354151659138</v>
          </cell>
          <cell r="V31">
            <v>9.3464962116128341</v>
          </cell>
          <cell r="W31">
            <v>2.6173349938965109</v>
          </cell>
          <cell r="AA31">
            <v>10.155288701639421</v>
          </cell>
          <cell r="AF31">
            <v>2.9610787859246419</v>
          </cell>
          <cell r="AK31">
            <v>1952</v>
          </cell>
          <cell r="AL31">
            <v>3.1386821824956819</v>
          </cell>
        </row>
        <row r="32">
          <cell r="N32">
            <v>1953</v>
          </cell>
          <cell r="R32">
            <v>2.1538860541510774</v>
          </cell>
          <cell r="S32">
            <v>3.6425802499999715</v>
          </cell>
          <cell r="V32">
            <v>9.254061004522347</v>
          </cell>
          <cell r="W32">
            <v>2.7125251534767219</v>
          </cell>
          <cell r="AA32">
            <v>10.374022048742813</v>
          </cell>
          <cell r="AF32">
            <v>3.0689384569676719</v>
          </cell>
          <cell r="AK32">
            <v>1953</v>
          </cell>
          <cell r="AL32">
            <v>3.3171767515714499</v>
          </cell>
        </row>
        <row r="33">
          <cell r="N33">
            <v>1954</v>
          </cell>
          <cell r="R33">
            <v>39.048972770178139</v>
          </cell>
          <cell r="S33">
            <v>9.9891200161616567</v>
          </cell>
          <cell r="V33">
            <v>14.123903567518106</v>
          </cell>
          <cell r="W33">
            <v>2.9074811631261559</v>
          </cell>
          <cell r="AA33">
            <v>14.424971093728669</v>
          </cell>
          <cell r="AF33">
            <v>3.3754984026563122</v>
          </cell>
          <cell r="AK33">
            <v>1954</v>
          </cell>
          <cell r="AL33">
            <v>4.0508850666506833</v>
          </cell>
        </row>
        <row r="34">
          <cell r="N34">
            <v>1955</v>
          </cell>
          <cell r="R34">
            <v>27.800640733184466</v>
          </cell>
          <cell r="S34">
            <v>-0.33647277082464733</v>
          </cell>
          <cell r="V34">
            <v>18.581781732470372</v>
          </cell>
          <cell r="W34">
            <v>2.8698979007231018</v>
          </cell>
          <cell r="AA34">
            <v>18.435205483361887</v>
          </cell>
          <cell r="AF34">
            <v>3.3641407696517529</v>
          </cell>
          <cell r="AK34">
            <v>1955</v>
          </cell>
          <cell r="AL34">
            <v>4.8829691024981088</v>
          </cell>
        </row>
        <row r="35">
          <cell r="N35">
            <v>1956</v>
          </cell>
          <cell r="R35">
            <v>13.21846478800488</v>
          </cell>
          <cell r="S35">
            <v>-3.6275309404586453</v>
          </cell>
          <cell r="V35">
            <v>19.800007838985177</v>
          </cell>
          <cell r="W35">
            <v>2.7095705016515588</v>
          </cell>
          <cell r="AA35">
            <v>20.872056628776424</v>
          </cell>
          <cell r="AF35">
            <v>3.2421055223520518</v>
          </cell>
          <cell r="AK35">
            <v>1956</v>
          </cell>
          <cell r="AL35">
            <v>3.7761419039131767</v>
          </cell>
        </row>
        <row r="36">
          <cell r="N36">
            <v>1957</v>
          </cell>
          <cell r="R36">
            <v>-20.583717357910913</v>
          </cell>
          <cell r="S36">
            <v>5.8904852589564793</v>
          </cell>
          <cell r="V36">
            <v>17.66507500156721</v>
          </cell>
          <cell r="W36">
            <v>2.9116616279714624</v>
          </cell>
          <cell r="AA36">
            <v>16.575811485525975</v>
          </cell>
          <cell r="AF36">
            <v>3.4330812702260136</v>
          </cell>
          <cell r="AK36">
            <v>1957</v>
          </cell>
          <cell r="AL36">
            <v>4.0394180158589492</v>
          </cell>
        </row>
        <row r="37">
          <cell r="N37">
            <v>1958</v>
          </cell>
          <cell r="R37">
            <v>31.247121672653599</v>
          </cell>
          <cell r="S37">
            <v>-5.6916696409743945</v>
          </cell>
          <cell r="V37">
            <v>25.325308670170781</v>
          </cell>
          <cell r="W37">
            <v>2.7342331819557351</v>
          </cell>
          <cell r="AA37">
            <v>21.755275468637965</v>
          </cell>
          <cell r="AF37">
            <v>3.2376816258185817</v>
          </cell>
          <cell r="AK37">
            <v>1958</v>
          </cell>
          <cell r="AL37">
            <v>3.7840301347372507</v>
          </cell>
        </row>
        <row r="38">
          <cell r="N38">
            <v>1959</v>
          </cell>
          <cell r="R38">
            <v>4.5861258289764617</v>
          </cell>
          <cell r="S38">
            <v>-4.4321858792080171</v>
          </cell>
          <cell r="V38">
            <v>28.352988086464098</v>
          </cell>
          <cell r="W38">
            <v>2.6725135545225278</v>
          </cell>
          <cell r="AA38">
            <v>22.752999776070151</v>
          </cell>
          <cell r="AF38">
            <v>3.0941815579853378</v>
          </cell>
          <cell r="AK38">
            <v>1959</v>
          </cell>
          <cell r="AL38">
            <v>4.0745106861049072</v>
          </cell>
        </row>
        <row r="39">
          <cell r="N39">
            <v>1960</v>
          </cell>
          <cell r="R39">
            <v>1.7815204992283507</v>
          </cell>
          <cell r="S39">
            <v>7.0996954812890811</v>
          </cell>
          <cell r="V39">
            <v>28.455534166581611</v>
          </cell>
          <cell r="W39">
            <v>3.040748274904622</v>
          </cell>
          <cell r="AA39">
            <v>23.158349131270221</v>
          </cell>
          <cell r="AF39">
            <v>3.313859026240503</v>
          </cell>
          <cell r="AK39">
            <v>1960</v>
          </cell>
          <cell r="AL39">
            <v>3.1223985418921134</v>
          </cell>
        </row>
        <row r="40">
          <cell r="N40">
            <v>1961</v>
          </cell>
          <cell r="R40">
            <v>32.745492303128174</v>
          </cell>
          <cell r="S40">
            <v>9.7765974113848575</v>
          </cell>
          <cell r="V40">
            <v>36.106759686590351</v>
          </cell>
          <cell r="W40">
            <v>3.0703480650310668</v>
          </cell>
          <cell r="AA40">
            <v>30.74166456358186</v>
          </cell>
          <cell r="AF40">
            <v>3.6378416820168753</v>
          </cell>
          <cell r="AK40">
            <v>1961</v>
          </cell>
          <cell r="AL40">
            <v>3.2748201842041191</v>
          </cell>
        </row>
        <row r="41">
          <cell r="N41">
            <v>1962</v>
          </cell>
          <cell r="R41">
            <v>-7.0944352015097749</v>
          </cell>
          <cell r="S41">
            <v>3.0504209858756237</v>
          </cell>
          <cell r="V41">
            <v>32.955210529924443</v>
          </cell>
          <cell r="W41">
            <v>3.2817931746209381</v>
          </cell>
          <cell r="AA41">
            <v>28.560717091253053</v>
          </cell>
          <cell r="AF41">
            <v>3.7488111681180487</v>
          </cell>
          <cell r="AK41">
            <v>1962</v>
          </cell>
          <cell r="AL41">
            <v>3.4402695293813954</v>
          </cell>
        </row>
        <row r="42">
          <cell r="N42">
            <v>1963</v>
          </cell>
          <cell r="R42">
            <v>15.601111883252262</v>
          </cell>
          <cell r="S42">
            <v>4.2569132259834719</v>
          </cell>
          <cell r="V42">
            <v>40.469484319345547</v>
          </cell>
          <cell r="W42">
            <v>3.3216068138684043</v>
          </cell>
          <cell r="AA42">
            <v>33.01650651931859</v>
          </cell>
          <cell r="AF42">
            <v>3.9083948065508114</v>
          </cell>
          <cell r="AK42">
            <v>1963</v>
          </cell>
          <cell r="AL42">
            <v>3.3371506231387249</v>
          </cell>
        </row>
        <row r="43">
          <cell r="N43">
            <v>1964</v>
          </cell>
          <cell r="R43">
            <v>25.432937966752213</v>
          </cell>
          <cell r="S43">
            <v>6.9690499367740077</v>
          </cell>
          <cell r="V43">
            <v>47.139944622734525</v>
          </cell>
          <cell r="W43">
            <v>3.4380673133189421</v>
          </cell>
          <cell r="AA43">
            <v>41.413574141165583</v>
          </cell>
          <cell r="AF43">
            <v>4.1807727923456195</v>
          </cell>
          <cell r="AK43">
            <v>1964</v>
          </cell>
          <cell r="AL43">
            <v>2.8341589433568131</v>
          </cell>
        </row>
        <row r="44">
          <cell r="N44">
            <v>1965</v>
          </cell>
          <cell r="R44">
            <v>6.681904481023393</v>
          </cell>
          <cell r="S44">
            <v>0.96104992008183565</v>
          </cell>
          <cell r="V44">
            <v>53.009413770504111</v>
          </cell>
          <cell r="W44">
            <v>3.4624675067902895</v>
          </cell>
          <cell r="AA44">
            <v>44.18078960745607</v>
          </cell>
          <cell r="AF44">
            <v>4.2209521059252602</v>
          </cell>
          <cell r="AK44">
            <v>1965</v>
          </cell>
          <cell r="AL44">
            <v>2.6909161920705893</v>
          </cell>
        </row>
        <row r="45">
          <cell r="N45">
            <v>1966</v>
          </cell>
          <cell r="R45">
            <v>-7.066832538530643</v>
          </cell>
          <cell r="S45">
            <v>1.5524663471999212</v>
          </cell>
          <cell r="V45">
            <v>47.674846185234642</v>
          </cell>
          <cell r="W45">
            <v>3.5889093906727529</v>
          </cell>
          <cell r="AA45">
            <v>41.058607191696602</v>
          </cell>
          <cell r="AF45">
            <v>4.2864809669011761</v>
          </cell>
          <cell r="AK45">
            <v>1966</v>
          </cell>
          <cell r="AL45">
            <v>3.2434001521927525</v>
          </cell>
        </row>
        <row r="46">
          <cell r="N46">
            <v>1967</v>
          </cell>
          <cell r="R46">
            <v>18.088350128286159</v>
          </cell>
          <cell r="S46">
            <v>-2.2002194841566625</v>
          </cell>
          <cell r="V46">
            <v>59.105297118301692</v>
          </cell>
          <cell r="W46">
            <v>3.2594074594047777</v>
          </cell>
          <cell r="AA46">
            <v>48.485431818328365</v>
          </cell>
          <cell r="AF46">
            <v>4.1921689774827495</v>
          </cell>
          <cell r="AK46">
            <v>1967</v>
          </cell>
          <cell r="AL46">
            <v>2.5819627477552918</v>
          </cell>
        </row>
        <row r="47">
          <cell r="N47">
            <v>1968</v>
          </cell>
          <cell r="R47">
            <v>22.445091710619547</v>
          </cell>
          <cell r="S47">
            <v>-0.8024496817845006</v>
          </cell>
          <cell r="V47">
            <v>65.643906905669738</v>
          </cell>
          <cell r="W47">
            <v>3.250924742521256</v>
          </cell>
          <cell r="AA47">
            <v>59.368031456242079</v>
          </cell>
          <cell r="AF47">
            <v>4.1585289308630706</v>
          </cell>
          <cell r="AK47">
            <v>1968</v>
          </cell>
          <cell r="AL47">
            <v>2.1956982972714427</v>
          </cell>
        </row>
        <row r="48">
          <cell r="N48">
            <v>1969</v>
          </cell>
          <cell r="R48">
            <v>-0.8087847655295799</v>
          </cell>
          <cell r="S48">
            <v>-2.0060743866735953</v>
          </cell>
          <cell r="V48">
            <v>60.061168796746998</v>
          </cell>
          <cell r="W48">
            <v>3.0859833894620001</v>
          </cell>
          <cell r="AA48">
            <v>58.887871862229183</v>
          </cell>
          <cell r="AF48">
            <v>4.0751057471186156</v>
          </cell>
          <cell r="AK48">
            <v>1969</v>
          </cell>
          <cell r="AL48">
            <v>2.3091906874298642</v>
          </cell>
        </row>
        <row r="49">
          <cell r="N49">
            <v>1970</v>
          </cell>
          <cell r="R49">
            <v>-3.5661507350081667</v>
          </cell>
          <cell r="S49">
            <v>21.97733773649886</v>
          </cell>
          <cell r="V49">
            <v>62.467548474856351</v>
          </cell>
          <cell r="W49">
            <v>3.4595701188906127</v>
          </cell>
          <cell r="AA49">
            <v>56.787841586983632</v>
          </cell>
          <cell r="AF49">
            <v>4.9707055002823486</v>
          </cell>
          <cell r="AK49">
            <v>1970</v>
          </cell>
          <cell r="AL49">
            <v>2.4144096454869803</v>
          </cell>
        </row>
        <row r="50">
          <cell r="N50">
            <v>1971</v>
          </cell>
          <cell r="R50">
            <v>8.0076891021763519</v>
          </cell>
          <cell r="S50">
            <v>11.552973384422849</v>
          </cell>
          <cell r="V50">
            <v>71.408363630065651</v>
          </cell>
          <cell r="W50">
            <v>3.9172605291676441</v>
          </cell>
          <cell r="AA50">
            <v>61.335235389105691</v>
          </cell>
          <cell r="AF50">
            <v>5.5449697837480105</v>
          </cell>
          <cell r="AK50">
            <v>1971</v>
          </cell>
          <cell r="AL50">
            <v>1.8628064239505751</v>
          </cell>
        </row>
        <row r="51">
          <cell r="N51">
            <v>1972</v>
          </cell>
          <cell r="R51">
            <v>27.383382287051326</v>
          </cell>
          <cell r="S51">
            <v>1.110235650893987</v>
          </cell>
          <cell r="V51">
            <v>84.958881281606949</v>
          </cell>
          <cell r="W51">
            <v>4.1399956552753503</v>
          </cell>
          <cell r="AA51">
            <v>78.130897372367301</v>
          </cell>
          <cell r="AF51">
            <v>5.6065320151184803</v>
          </cell>
          <cell r="AK51">
            <v>1972</v>
          </cell>
          <cell r="AL51">
            <v>1.7367582436180939</v>
          </cell>
        </row>
        <row r="52">
          <cell r="N52">
            <v>1973</v>
          </cell>
          <cell r="R52">
            <v>0.27357107962873162</v>
          </cell>
          <cell r="S52">
            <v>1.7061393750093856</v>
          </cell>
          <cell r="V52">
            <v>72.50280426023501</v>
          </cell>
          <cell r="W52">
            <v>4.0941744465347449</v>
          </cell>
          <cell r="AA52">
            <v>78.344640911832499</v>
          </cell>
          <cell r="AF52">
            <v>5.7021872654009238</v>
          </cell>
          <cell r="AK52">
            <v>1973</v>
          </cell>
          <cell r="AL52">
            <v>1.9311382087878251</v>
          </cell>
        </row>
        <row r="53">
          <cell r="N53">
            <v>1974</v>
          </cell>
          <cell r="R53">
            <v>-25.927116827438368</v>
          </cell>
          <cell r="S53">
            <v>-1.6888389024060757</v>
          </cell>
          <cell r="V53">
            <v>53.312206829295384</v>
          </cell>
          <cell r="W53">
            <v>4.2724560127195481</v>
          </cell>
          <cell r="AA53">
            <v>58.032134334584612</v>
          </cell>
          <cell r="AF53">
            <v>5.6058865085747875</v>
          </cell>
          <cell r="AK53">
            <v>1974</v>
          </cell>
          <cell r="AL53">
            <v>2.3645763869037206</v>
          </cell>
        </row>
        <row r="54">
          <cell r="N54">
            <v>1975</v>
          </cell>
          <cell r="R54">
            <v>18.483050735980843</v>
          </cell>
          <cell r="S54">
            <v>2.8184122378812182</v>
          </cell>
          <cell r="V54">
            <v>73.145946206533523</v>
          </cell>
          <cell r="W54">
            <v>4.6653474533960013</v>
          </cell>
          <cell r="AA54">
            <v>68.758243166818446</v>
          </cell>
          <cell r="AF54">
            <v>5.7638834999741917</v>
          </cell>
          <cell r="AK54">
            <v>1975</v>
          </cell>
          <cell r="AL54">
            <v>2.7133527003880347</v>
          </cell>
        </row>
        <row r="55">
          <cell r="N55">
            <v>1976</v>
          </cell>
          <cell r="R55">
            <v>11.021183053557149</v>
          </cell>
          <cell r="S55">
            <v>19.024981023299791</v>
          </cell>
          <cell r="V55">
            <v>90.586558044393342</v>
          </cell>
          <cell r="W55">
            <v>5.4470222693314998</v>
          </cell>
          <cell r="AA55">
            <v>76.336215010643457</v>
          </cell>
          <cell r="AF55">
            <v>6.8604612420493893</v>
          </cell>
          <cell r="AK55">
            <v>1976</v>
          </cell>
          <cell r="AL55">
            <v>2.3432348208881186</v>
          </cell>
        </row>
        <row r="56">
          <cell r="N56">
            <v>1977</v>
          </cell>
          <cell r="R56">
            <v>10.711107111071104</v>
          </cell>
          <cell r="S56">
            <v>5.9705791883293946</v>
          </cell>
          <cell r="V56">
            <v>84.078620362908268</v>
          </cell>
          <cell r="W56">
            <v>5.4095352954379798</v>
          </cell>
          <cell r="AA56">
            <v>84.512668764971011</v>
          </cell>
          <cell r="AF56">
            <v>7.2700705131905945</v>
          </cell>
          <cell r="AK56">
            <v>1977</v>
          </cell>
          <cell r="AL56">
            <v>2.6915766198619093</v>
          </cell>
        </row>
        <row r="57">
          <cell r="N57">
            <v>1978</v>
          </cell>
          <cell r="R57">
            <v>29.717279378556594</v>
          </cell>
          <cell r="S57">
            <v>1.2894568173128063</v>
          </cell>
          <cell r="V57">
            <v>89.595937177521037</v>
          </cell>
          <cell r="W57">
            <v>5.3458418676924406</v>
          </cell>
          <cell r="AA57">
            <v>109.62753465213159</v>
          </cell>
          <cell r="AF57">
            <v>7.3638149330463785</v>
          </cell>
          <cell r="AK57">
            <v>1978</v>
          </cell>
          <cell r="AL57">
            <v>2.6469944813832793</v>
          </cell>
        </row>
        <row r="58">
          <cell r="N58">
            <v>1979</v>
          </cell>
          <cell r="R58">
            <v>44.767077501566746</v>
          </cell>
          <cell r="S58">
            <v>-2.6244655729956046</v>
          </cell>
          <cell r="V58">
            <v>106.11704050557547</v>
          </cell>
          <cell r="W58">
            <v>5.2798730884209037</v>
          </cell>
          <cell r="AA58">
            <v>158.70457805290826</v>
          </cell>
          <cell r="AF58">
            <v>7.1705541452694668</v>
          </cell>
          <cell r="AK58">
            <v>1979</v>
          </cell>
          <cell r="AL58">
            <v>2.8237202952667988</v>
          </cell>
        </row>
        <row r="59">
          <cell r="N59">
            <v>1980</v>
          </cell>
          <cell r="R59">
            <v>30.134680134680124</v>
          </cell>
          <cell r="S59">
            <v>2.0579317490637905</v>
          </cell>
          <cell r="V59">
            <v>140.52028621005968</v>
          </cell>
          <cell r="W59">
            <v>5.0714959822563737</v>
          </cell>
          <cell r="AA59">
            <v>206.52969500824591</v>
          </cell>
          <cell r="AF59">
            <v>7.3181192556087771</v>
          </cell>
          <cell r="AK59">
            <v>1980</v>
          </cell>
          <cell r="AL59">
            <v>2.9470932843370821</v>
          </cell>
        </row>
        <row r="60">
          <cell r="N60">
            <v>1981</v>
          </cell>
          <cell r="R60">
            <v>-10.245795601552388</v>
          </cell>
          <cell r="S60">
            <v>-3.0171585258143452</v>
          </cell>
          <cell r="V60">
            <v>133.6216291983765</v>
          </cell>
          <cell r="W60">
            <v>5.1657115458094927</v>
          </cell>
          <cell r="AA60">
            <v>185.3690846011915</v>
          </cell>
          <cell r="AF60">
            <v>7.097319996558916</v>
          </cell>
          <cell r="AK60">
            <v>1981</v>
          </cell>
          <cell r="AL60">
            <v>3.382934805326534</v>
          </cell>
        </row>
        <row r="61">
          <cell r="N61">
            <v>1982</v>
          </cell>
          <cell r="R61">
            <v>5.538854342544175</v>
          </cell>
          <cell r="S61">
            <v>42.979141730094206</v>
          </cell>
          <cell r="V61">
            <v>162.22983681845693</v>
          </cell>
          <cell r="W61">
            <v>7.25066211349134</v>
          </cell>
          <cell r="AA61">
            <v>195.63640819335899</v>
          </cell>
          <cell r="AF61">
            <v>10.147687216918289</v>
          </cell>
          <cell r="AK61">
            <v>1982</v>
          </cell>
          <cell r="AL61">
            <v>1.5867937487330137</v>
          </cell>
        </row>
        <row r="62">
          <cell r="N62">
            <v>1983</v>
          </cell>
          <cell r="R62">
            <v>35.48852817231154</v>
          </cell>
          <cell r="S62">
            <v>9.5986208543294094</v>
          </cell>
          <cell r="V62">
            <v>198.75365158465399</v>
          </cell>
          <cell r="W62">
            <v>7.2979185878294865</v>
          </cell>
          <cell r="AA62">
            <v>265.06489003035762</v>
          </cell>
          <cell r="AF62">
            <v>11.121725238353527</v>
          </cell>
          <cell r="AK62">
            <v>1983</v>
          </cell>
          <cell r="AL62">
            <v>1.4994954139741548</v>
          </cell>
        </row>
        <row r="63">
          <cell r="N63">
            <v>1984</v>
          </cell>
          <cell r="R63">
            <v>-2.393226391728831</v>
          </cell>
          <cell r="S63">
            <v>15.093599413686842</v>
          </cell>
          <cell r="V63">
            <v>211.22901858639531</v>
          </cell>
          <cell r="W63">
            <v>8.4274127909387353</v>
          </cell>
          <cell r="AA63">
            <v>258.72128712694411</v>
          </cell>
          <cell r="AF63">
            <v>12.800393893721516</v>
          </cell>
          <cell r="AK63">
            <v>1984</v>
          </cell>
          <cell r="AL63">
            <v>1.1019196697621756</v>
          </cell>
        </row>
        <row r="64">
          <cell r="N64">
            <v>1985</v>
          </cell>
          <cell r="R64">
            <v>25.067272512687367</v>
          </cell>
          <cell r="S64">
            <v>25.263298392880571</v>
          </cell>
          <cell r="V64">
            <v>279.15619542650865</v>
          </cell>
          <cell r="W64">
            <v>11.037113440696086</v>
          </cell>
          <cell r="AA64">
            <v>323.57565721938749</v>
          </cell>
          <cell r="AF64">
            <v>16.034195598556447</v>
          </cell>
          <cell r="AK64">
            <v>1985</v>
          </cell>
          <cell r="AL64">
            <v>0.92020752608582457</v>
          </cell>
        </row>
        <row r="65">
          <cell r="N65">
            <v>1986</v>
          </cell>
          <cell r="R65">
            <v>8.9539914786801909</v>
          </cell>
          <cell r="S65">
            <v>17.535057080429596</v>
          </cell>
          <cell r="V65">
            <v>330.6828961343565</v>
          </cell>
          <cell r="W65">
            <v>13.7446105304876</v>
          </cell>
          <cell r="AA65">
            <v>352.54859399389488</v>
          </cell>
          <cell r="AF65">
            <v>18.845800949151052</v>
          </cell>
          <cell r="AK65">
            <v>1986</v>
          </cell>
          <cell r="AL65">
            <v>0.87097822163297578</v>
          </cell>
        </row>
        <row r="66">
          <cell r="N66">
            <v>1987</v>
          </cell>
          <cell r="R66">
            <v>5.8787611079353486</v>
          </cell>
          <cell r="S66">
            <v>0.44960339883517442</v>
          </cell>
          <cell r="V66">
            <v>348.01367305375038</v>
          </cell>
          <cell r="W66">
            <v>13.371572552774754</v>
          </cell>
          <cell r="AA66">
            <v>373.27408362418089</v>
          </cell>
          <cell r="AF66">
            <v>18.930532310756146</v>
          </cell>
          <cell r="AK66">
            <v>1987</v>
          </cell>
          <cell r="AL66">
            <v>0.7563398536902165</v>
          </cell>
        </row>
        <row r="67">
          <cell r="N67">
            <v>1988</v>
          </cell>
          <cell r="R67">
            <v>11.081798512010677</v>
          </cell>
          <cell r="S67">
            <v>10.445028120022393</v>
          </cell>
          <cell r="V67">
            <v>406.51209416666933</v>
          </cell>
          <cell r="W67">
            <v>14.665005571426038</v>
          </cell>
          <cell r="AA67">
            <v>414.63956546896685</v>
          </cell>
          <cell r="AF67">
            <v>20.907831733884549</v>
          </cell>
          <cell r="AK67">
            <v>1988</v>
          </cell>
          <cell r="AL67">
            <v>0.75277272969568165</v>
          </cell>
        </row>
        <row r="68">
          <cell r="N68">
            <v>1989</v>
          </cell>
          <cell r="R68">
            <v>21.372314376714474</v>
          </cell>
          <cell r="S68">
            <v>16.294909660142842</v>
          </cell>
          <cell r="V68">
            <v>534.47293083958868</v>
          </cell>
          <cell r="W68">
            <v>17.321517614719014</v>
          </cell>
          <cell r="AA68">
            <v>503.2576369312373</v>
          </cell>
          <cell r="AF68">
            <v>24.314744026815713</v>
          </cell>
          <cell r="AK68">
            <v>1989</v>
          </cell>
          <cell r="AL68">
            <v>0.83931692037218386</v>
          </cell>
        </row>
        <row r="69">
          <cell r="N69">
            <v>1990</v>
          </cell>
          <cell r="R69">
            <v>-14.798000175955384</v>
          </cell>
          <cell r="S69">
            <v>3.3426464797115862</v>
          </cell>
          <cell r="V69">
            <v>517.51511946805726</v>
          </cell>
          <cell r="W69">
            <v>18.392422279660948</v>
          </cell>
          <cell r="AA69">
            <v>428.78557093264391</v>
          </cell>
          <cell r="AF69">
            <v>25.127499962078954</v>
          </cell>
          <cell r="AK69">
            <v>1990</v>
          </cell>
          <cell r="AL69">
            <v>0.93679134536113451</v>
          </cell>
        </row>
        <row r="70">
          <cell r="N70">
            <v>1991</v>
          </cell>
          <cell r="R70">
            <v>12.015111242458175</v>
          </cell>
          <cell r="S70">
            <v>24.425491363495656</v>
          </cell>
          <cell r="V70">
            <v>675.61341325316994</v>
          </cell>
          <cell r="W70">
            <v>21.94204390331328</v>
          </cell>
          <cell r="AA70">
            <v>480.30463427181047</v>
          </cell>
          <cell r="AF70">
            <v>31.265015295178923</v>
          </cell>
          <cell r="AK70">
            <v>1991</v>
          </cell>
          <cell r="AL70">
            <v>0.90109593064748128</v>
          </cell>
        </row>
        <row r="71">
          <cell r="N71">
            <v>1992</v>
          </cell>
          <cell r="R71">
            <v>-1.4332713488771187</v>
          </cell>
          <cell r="S71">
            <v>13.07319724425906</v>
          </cell>
          <cell r="V71">
            <v>727.43490841907783</v>
          </cell>
          <cell r="W71">
            <v>23.709228245080173</v>
          </cell>
          <cell r="AA71">
            <v>473.4205655614636</v>
          </cell>
          <cell r="AF71">
            <v>35.352352413165427</v>
          </cell>
          <cell r="AK71">
            <v>1992</v>
          </cell>
          <cell r="AL71">
            <v>1.1788282307330906</v>
          </cell>
        </row>
        <row r="72">
          <cell r="N72">
            <v>1993</v>
          </cell>
          <cell r="R72">
            <v>32.547583573589243</v>
          </cell>
          <cell r="S72">
            <v>22.880364365124926</v>
          </cell>
          <cell r="V72">
            <v>800.10368688540586</v>
          </cell>
          <cell r="W72">
            <v>28.033894526867154</v>
          </cell>
          <cell r="AA72">
            <v>627.50751979213987</v>
          </cell>
          <cell r="AF72">
            <v>43.441099456940712</v>
          </cell>
          <cell r="AK72">
            <v>1993</v>
          </cell>
          <cell r="AL72">
            <v>1.2817549700146105</v>
          </cell>
        </row>
        <row r="73">
          <cell r="N73">
            <v>1994</v>
          </cell>
          <cell r="R73">
            <v>-0.17639409116290139</v>
          </cell>
          <cell r="S73">
            <v>-10.461316715563584</v>
          </cell>
          <cell r="V73">
            <v>810.56378245012957</v>
          </cell>
          <cell r="W73">
            <v>25.855554027509172</v>
          </cell>
          <cell r="AA73">
            <v>626.40063360562363</v>
          </cell>
          <cell r="AF73">
            <v>38.896588458027175</v>
          </cell>
          <cell r="AK73">
            <v>1994</v>
          </cell>
          <cell r="AL73">
            <v>1.0767482808342526</v>
          </cell>
        </row>
        <row r="74">
          <cell r="N74">
            <v>1995</v>
          </cell>
          <cell r="R74">
            <v>14.529359362299266</v>
          </cell>
          <cell r="S74">
            <v>26.281751210703664</v>
          </cell>
          <cell r="V74">
            <v>1113.9554010354896</v>
          </cell>
          <cell r="W74">
            <v>34.043580426052657</v>
          </cell>
          <cell r="AA74">
            <v>717.41263270990419</v>
          </cell>
          <cell r="AF74">
            <v>49.11929306601715</v>
          </cell>
          <cell r="AK74">
            <v>1995</v>
          </cell>
          <cell r="AL74">
            <v>1.1360071263050469</v>
          </cell>
        </row>
        <row r="75">
          <cell r="N75">
            <v>1996</v>
          </cell>
          <cell r="R75">
            <v>28.346334367953951</v>
          </cell>
          <cell r="S75">
            <v>14.291986916404852</v>
          </cell>
          <cell r="V75">
            <v>1369.7215116491452</v>
          </cell>
          <cell r="W75">
            <v>33.726513674011144</v>
          </cell>
          <cell r="AA75">
            <v>920.77281637579506</v>
          </cell>
          <cell r="AF75">
            <v>56.139416004442879</v>
          </cell>
          <cell r="AK75">
            <v>1996</v>
          </cell>
          <cell r="AL75">
            <v>1.1626761420135194</v>
          </cell>
        </row>
        <row r="76">
          <cell r="N76">
            <v>1997</v>
          </cell>
          <cell r="R76">
            <v>14.977594833339559</v>
          </cell>
          <cell r="S76">
            <v>17.452158017101873</v>
          </cell>
          <cell r="V76">
            <v>1826.7048554190123</v>
          </cell>
          <cell r="W76">
            <v>39.073567436485511</v>
          </cell>
          <cell r="AA76">
            <v>1058.6824381480913</v>
          </cell>
          <cell r="AF76">
            <v>65.936955595416421</v>
          </cell>
          <cell r="AK76">
            <v>1997</v>
          </cell>
          <cell r="AL76">
            <v>1.2783588136308168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1E1F-BD07-4A4B-8569-2678D0F5A490}">
  <dimension ref="C1:G99"/>
  <sheetViews>
    <sheetView tabSelected="1" topLeftCell="A48" workbookViewId="0">
      <selection activeCell="C76" sqref="C76"/>
    </sheetView>
  </sheetViews>
  <sheetFormatPr defaultRowHeight="14.4" x14ac:dyDescent="0.3"/>
  <sheetData>
    <row r="1" spans="3:7" ht="15.6" x14ac:dyDescent="0.3">
      <c r="C1" s="1"/>
      <c r="D1" s="1" t="s">
        <v>0</v>
      </c>
      <c r="E1" s="1" t="s">
        <v>1</v>
      </c>
      <c r="F1" s="2" t="s">
        <v>2</v>
      </c>
      <c r="G1" s="2" t="s">
        <v>3</v>
      </c>
    </row>
    <row r="2" spans="3:7" ht="15.6" x14ac:dyDescent="0.3">
      <c r="C2" s="1">
        <v>1926</v>
      </c>
      <c r="D2" s="3">
        <v>11.624080754915832</v>
      </c>
      <c r="E2" s="4">
        <v>7.7693894234932337</v>
      </c>
      <c r="F2" s="5">
        <v>24.421271973498282</v>
      </c>
      <c r="G2" s="5">
        <v>5.3850889567864879</v>
      </c>
    </row>
    <row r="3" spans="3:7" ht="15.6" x14ac:dyDescent="0.3">
      <c r="C3" s="1">
        <v>1927</v>
      </c>
      <c r="D3" s="3">
        <v>37.488763962877705</v>
      </c>
      <c r="E3" s="4">
        <v>8.9278734118536143</v>
      </c>
      <c r="F3" s="5">
        <v>44.924529498122844</v>
      </c>
      <c r="G3" s="5">
        <v>10.176007553662259</v>
      </c>
    </row>
    <row r="4" spans="3:7" ht="15.6" x14ac:dyDescent="0.3">
      <c r="C4" s="1">
        <v>1928</v>
      </c>
      <c r="D4" s="3">
        <v>43.608601842572881</v>
      </c>
      <c r="E4" s="4">
        <v>0.10394122257078031</v>
      </c>
      <c r="F4" s="5">
        <v>32.918467970847232</v>
      </c>
      <c r="G4" s="5">
        <v>0.55594916543491024</v>
      </c>
    </row>
    <row r="5" spans="3:7" ht="15.6" x14ac:dyDescent="0.3">
      <c r="C5" s="1">
        <v>1929</v>
      </c>
      <c r="D5" s="3">
        <v>-8.4154451149078113</v>
      </c>
      <c r="E5" s="4">
        <v>3.4213040009367646</v>
      </c>
      <c r="F5" s="5">
        <v>-11.595304391553451</v>
      </c>
      <c r="G5" s="5">
        <v>2.3377401660448882</v>
      </c>
    </row>
    <row r="6" spans="3:7" ht="15.6" x14ac:dyDescent="0.3">
      <c r="C6" s="1">
        <v>1930</v>
      </c>
      <c r="D6" s="3">
        <v>-24.888773619204908</v>
      </c>
      <c r="E6" s="4">
        <v>4.6584235410747077</v>
      </c>
      <c r="F6" s="5">
        <v>-30.9022989530107</v>
      </c>
      <c r="G6" s="5">
        <v>9.2578293692877178</v>
      </c>
    </row>
    <row r="7" spans="3:7" ht="15.6" x14ac:dyDescent="0.3">
      <c r="C7" s="1">
        <v>1931</v>
      </c>
      <c r="D7" s="3">
        <v>-43.336339623652364</v>
      </c>
      <c r="E7" s="4">
        <v>-5.30939058774762</v>
      </c>
      <c r="F7" s="5">
        <v>-32.958868894506864</v>
      </c>
      <c r="G7" s="5">
        <v>-4.9677715409292329</v>
      </c>
    </row>
    <row r="8" spans="3:7" ht="15.6" x14ac:dyDescent="0.3">
      <c r="C8" s="1">
        <v>1932</v>
      </c>
      <c r="D8" s="3">
        <v>-8.1922165124865423</v>
      </c>
      <c r="E8" s="4">
        <v>16.84227175389541</v>
      </c>
      <c r="F8" s="5">
        <v>-12.924807863458621</v>
      </c>
      <c r="G8" s="5">
        <v>12.371686777898393</v>
      </c>
    </row>
    <row r="9" spans="3:7" ht="15.6" x14ac:dyDescent="0.3">
      <c r="C9" s="1">
        <v>1933</v>
      </c>
      <c r="D9" s="3">
        <v>53.989593832267566</v>
      </c>
      <c r="E9" s="4">
        <v>-7.4116438391891304E-2</v>
      </c>
      <c r="F9" s="5">
        <v>51.627970699207346</v>
      </c>
      <c r="G9" s="5">
        <v>7.3716755792657462</v>
      </c>
    </row>
    <row r="10" spans="3:7" ht="15.6" x14ac:dyDescent="0.3">
      <c r="C10" s="1">
        <v>1934</v>
      </c>
      <c r="D10" s="3">
        <v>-1.4424194260561476</v>
      </c>
      <c r="E10" s="4">
        <v>10.02595852516257</v>
      </c>
      <c r="F10" s="5">
        <v>20.259192466430886</v>
      </c>
      <c r="G10" s="5">
        <v>19.655704846527033</v>
      </c>
    </row>
    <row r="11" spans="3:7" ht="15.6" x14ac:dyDescent="0.3">
      <c r="C11" s="1">
        <v>1935</v>
      </c>
      <c r="D11" s="3">
        <v>47.668801005435228</v>
      </c>
      <c r="E11" s="4">
        <v>4.9840844326778377</v>
      </c>
      <c r="F11" s="5">
        <v>30.629616696223106</v>
      </c>
      <c r="G11" s="5">
        <v>0.82902641446667147</v>
      </c>
    </row>
    <row r="12" spans="3:7" ht="15.6" x14ac:dyDescent="0.3">
      <c r="C12" s="1">
        <v>1936</v>
      </c>
      <c r="D12" s="3">
        <v>33.920837764779733</v>
      </c>
      <c r="E12" s="4">
        <v>7.5152135443993906</v>
      </c>
      <c r="F12" s="5">
        <v>25.353998350141115</v>
      </c>
      <c r="G12" s="5">
        <v>11.120746919674085</v>
      </c>
    </row>
    <row r="13" spans="3:7" ht="15.6" x14ac:dyDescent="0.3">
      <c r="C13" s="1">
        <v>1937</v>
      </c>
      <c r="D13" s="3">
        <v>-34.963693724074304</v>
      </c>
      <c r="E13" s="4">
        <v>0.23196348778955489</v>
      </c>
      <c r="F13" s="5">
        <v>-15.830636070448822</v>
      </c>
      <c r="G13" s="5">
        <v>-0.58010216779220691</v>
      </c>
    </row>
    <row r="14" spans="3:7" ht="15.6" x14ac:dyDescent="0.3">
      <c r="C14" s="1">
        <v>1938</v>
      </c>
      <c r="D14" s="3">
        <v>31.121346843236275</v>
      </c>
      <c r="E14" s="4">
        <v>5.5323099156870947</v>
      </c>
      <c r="F14" s="5">
        <v>9.1332203161591288</v>
      </c>
      <c r="G14" s="5">
        <v>5.6322496943499001</v>
      </c>
    </row>
    <row r="15" spans="3:7" ht="15.6" x14ac:dyDescent="0.3">
      <c r="C15" s="1">
        <v>1939</v>
      </c>
      <c r="D15" s="3">
        <v>-0.41160455939823554</v>
      </c>
      <c r="E15" s="4">
        <v>5.9399134441890045</v>
      </c>
      <c r="F15" s="5">
        <v>0.18628743691411209</v>
      </c>
      <c r="G15" s="5">
        <v>-2.9752225874850602</v>
      </c>
    </row>
    <row r="16" spans="3:7" ht="15.6" x14ac:dyDescent="0.3">
      <c r="C16" s="1">
        <v>1940</v>
      </c>
      <c r="D16" s="3">
        <v>-9.7845953633986671</v>
      </c>
      <c r="E16" s="4">
        <v>6.0868930817697731</v>
      </c>
      <c r="F16" s="5">
        <v>-19.134938811823289</v>
      </c>
      <c r="G16" s="5">
        <v>8.6939466219907668</v>
      </c>
    </row>
    <row r="17" spans="3:7" ht="15.6" x14ac:dyDescent="0.3">
      <c r="C17" s="1">
        <v>1941</v>
      </c>
      <c r="D17" s="3">
        <v>-11.592049319229227</v>
      </c>
      <c r="E17" s="4">
        <v>0.93281105866951375</v>
      </c>
      <c r="F17" s="5">
        <v>1.9285048528253634</v>
      </c>
      <c r="G17" s="5">
        <v>3.7981318619185522</v>
      </c>
    </row>
    <row r="18" spans="3:7" ht="15.6" x14ac:dyDescent="0.3">
      <c r="C18" s="1">
        <v>1942</v>
      </c>
      <c r="D18" s="3">
        <v>20.340378881495923</v>
      </c>
      <c r="E18" s="4">
        <v>3.2181519684325144</v>
      </c>
      <c r="F18" s="5">
        <v>13.988009823850112</v>
      </c>
      <c r="G18" s="5">
        <v>3.0834090000000147</v>
      </c>
    </row>
    <row r="19" spans="3:7" ht="15.6" x14ac:dyDescent="0.3">
      <c r="C19" s="1">
        <v>1943</v>
      </c>
      <c r="D19" s="3">
        <v>25.899546868627699</v>
      </c>
      <c r="E19" s="4">
        <v>2.0842923819768489</v>
      </c>
      <c r="F19" s="5">
        <v>19.669172892516109</v>
      </c>
      <c r="G19" s="5">
        <v>3.8838452037794458</v>
      </c>
    </row>
    <row r="20" spans="3:7" ht="15.6" x14ac:dyDescent="0.3">
      <c r="C20" s="1">
        <v>1944</v>
      </c>
      <c r="D20" s="3">
        <v>19.752884760740702</v>
      </c>
      <c r="E20" s="4">
        <v>2.8146732743147496</v>
      </c>
      <c r="F20" s="5">
        <v>13.467087526757382</v>
      </c>
      <c r="G20" s="5">
        <v>3.1559921998367102</v>
      </c>
    </row>
    <row r="21" spans="3:7" ht="15.6" x14ac:dyDescent="0.3">
      <c r="C21" s="1">
        <v>1945</v>
      </c>
      <c r="D21" s="3">
        <v>36.4360656600631</v>
      </c>
      <c r="E21" s="4">
        <v>10.734366504132243</v>
      </c>
      <c r="F21" s="5">
        <v>36.050153305977432</v>
      </c>
      <c r="G21" s="5">
        <v>5.1755000035025311</v>
      </c>
    </row>
    <row r="22" spans="3:7" ht="15.6" x14ac:dyDescent="0.3">
      <c r="C22" s="1">
        <v>1946</v>
      </c>
      <c r="D22" s="3">
        <v>-8.0713542524662376</v>
      </c>
      <c r="E22" s="4">
        <v>-0.10173385267600032</v>
      </c>
      <c r="F22" s="5">
        <v>-1.5033496253423762</v>
      </c>
      <c r="G22" s="5">
        <v>6.0160439879494376</v>
      </c>
    </row>
    <row r="23" spans="3:7" ht="15.6" x14ac:dyDescent="0.3">
      <c r="C23" s="1">
        <v>1947</v>
      </c>
      <c r="D23" s="3">
        <v>5.7081227133799208</v>
      </c>
      <c r="E23" s="4">
        <v>-2.6230731717741929</v>
      </c>
      <c r="F23" s="5">
        <v>0.34489509032804566</v>
      </c>
      <c r="G23" s="5">
        <v>3.1689737202283519</v>
      </c>
    </row>
    <row r="24" spans="3:7" ht="15.6" x14ac:dyDescent="0.3">
      <c r="C24" s="1">
        <v>1948</v>
      </c>
      <c r="D24" s="3">
        <v>5.5010051612984752</v>
      </c>
      <c r="E24" s="4">
        <v>3.3987176435310351</v>
      </c>
      <c r="F24" s="5">
        <v>12.13008299488305</v>
      </c>
      <c r="G24" s="5">
        <v>-2.3810532767083892</v>
      </c>
    </row>
    <row r="25" spans="3:7" ht="15.6" x14ac:dyDescent="0.3">
      <c r="C25" s="1">
        <v>1949</v>
      </c>
      <c r="D25" s="3">
        <v>18.792649147009726</v>
      </c>
      <c r="E25" s="4">
        <v>6.4486852699754849</v>
      </c>
      <c r="F25" s="5">
        <v>22.610631487964184</v>
      </c>
      <c r="G25" s="5">
        <v>4.8499854919209939</v>
      </c>
    </row>
    <row r="26" spans="3:7" ht="15.6" x14ac:dyDescent="0.3">
      <c r="C26" s="1">
        <v>1950</v>
      </c>
      <c r="D26" s="3">
        <v>31.714102537241416</v>
      </c>
      <c r="E26" s="4">
        <v>5.9221416899535306E-2</v>
      </c>
      <c r="F26" s="5">
        <v>48.429632015050196</v>
      </c>
      <c r="G26" s="5">
        <v>-0.12121438966101739</v>
      </c>
    </row>
    <row r="27" spans="3:7" ht="15.6" x14ac:dyDescent="0.3">
      <c r="C27" s="1">
        <v>1951</v>
      </c>
      <c r="D27" s="3">
        <v>24.017666578266773</v>
      </c>
      <c r="E27" s="4">
        <v>-3.9313436951881386</v>
      </c>
      <c r="F27" s="5">
        <v>24.044893918492647</v>
      </c>
      <c r="G27" s="5">
        <v>-3.1282803030783679</v>
      </c>
    </row>
    <row r="28" spans="3:7" ht="15.6" x14ac:dyDescent="0.3">
      <c r="C28" s="1">
        <v>1952</v>
      </c>
      <c r="D28" s="3">
        <v>18.367310920394278</v>
      </c>
      <c r="E28" s="4">
        <v>1.1602312765910394</v>
      </c>
      <c r="F28" s="5">
        <v>-0.42152753988602409</v>
      </c>
      <c r="G28" s="5">
        <v>1.9927354151659138</v>
      </c>
    </row>
    <row r="29" spans="3:7" ht="15.6" x14ac:dyDescent="0.3">
      <c r="C29" s="1">
        <v>1953</v>
      </c>
      <c r="D29" s="3">
        <v>-0.9889824485847285</v>
      </c>
      <c r="E29" s="4">
        <v>3.6369115838128963</v>
      </c>
      <c r="F29" s="5">
        <v>2.1538860541510774</v>
      </c>
      <c r="G29" s="5">
        <v>3.6425802499999715</v>
      </c>
    </row>
    <row r="30" spans="3:7" ht="15.6" x14ac:dyDescent="0.3">
      <c r="C30" s="1">
        <v>1954</v>
      </c>
      <c r="D30" s="3">
        <v>52.623843311773328</v>
      </c>
      <c r="E30" s="4">
        <v>7.1872516794748709</v>
      </c>
      <c r="F30" s="5">
        <v>39.048972770178139</v>
      </c>
      <c r="G30" s="5">
        <v>9.9891200161616567</v>
      </c>
    </row>
    <row r="31" spans="3:7" ht="15.6" x14ac:dyDescent="0.3">
      <c r="C31" s="1">
        <v>1955</v>
      </c>
      <c r="D31" s="3">
        <v>31.562649402424501</v>
      </c>
      <c r="E31" s="4">
        <v>-1.2926399276356526</v>
      </c>
      <c r="F31" s="5">
        <v>27.800640733184466</v>
      </c>
      <c r="G31" s="5">
        <v>-0.33647277082464733</v>
      </c>
    </row>
    <row r="32" spans="3:7" ht="15.6" x14ac:dyDescent="0.3">
      <c r="C32" s="1">
        <v>1956</v>
      </c>
      <c r="D32" s="3">
        <v>6.5560241964635688</v>
      </c>
      <c r="E32" s="4">
        <v>-5.5865192636695093</v>
      </c>
      <c r="F32" s="5">
        <v>13.21846478800488</v>
      </c>
      <c r="G32" s="5">
        <v>-3.6275309404586453</v>
      </c>
    </row>
    <row r="33" spans="3:7" ht="15.6" x14ac:dyDescent="0.3">
      <c r="C33" s="1">
        <v>1957</v>
      </c>
      <c r="D33" s="3">
        <v>-10.782484808992839</v>
      </c>
      <c r="E33" s="4">
        <v>7.4584191921458931</v>
      </c>
      <c r="F33" s="5">
        <v>-20.583717357910913</v>
      </c>
      <c r="G33" s="5">
        <v>5.8904852589564793</v>
      </c>
    </row>
    <row r="34" spans="3:7" ht="15.6" x14ac:dyDescent="0.3">
      <c r="C34" s="1">
        <v>1958</v>
      </c>
      <c r="D34" s="3">
        <v>43.363720040384607</v>
      </c>
      <c r="E34" s="4">
        <v>-6.0937179070268748</v>
      </c>
      <c r="F34" s="5">
        <v>31.247121672653599</v>
      </c>
      <c r="G34" s="5">
        <v>-5.6916696409743945</v>
      </c>
    </row>
    <row r="35" spans="3:7" ht="15.6" x14ac:dyDescent="0.3">
      <c r="C35" s="1">
        <v>1959</v>
      </c>
      <c r="D35" s="3">
        <v>11.955153067332391</v>
      </c>
      <c r="E35" s="4">
        <v>-2.2572920203192237</v>
      </c>
      <c r="F35" s="5">
        <v>4.5861258289764617</v>
      </c>
      <c r="G35" s="5">
        <v>-4.4321858792080171</v>
      </c>
    </row>
    <row r="36" spans="3:7" ht="15.6" x14ac:dyDescent="0.3">
      <c r="C36" s="1">
        <v>1960</v>
      </c>
      <c r="D36" s="3">
        <v>0.36167644766328377</v>
      </c>
      <c r="E36" s="4">
        <v>13.77859131000303</v>
      </c>
      <c r="F36" s="5">
        <v>1.7815204992283507</v>
      </c>
      <c r="G36" s="5">
        <v>7.0996954812890811</v>
      </c>
    </row>
    <row r="37" spans="3:7" ht="15.6" x14ac:dyDescent="0.3">
      <c r="C37" s="1">
        <v>1961</v>
      </c>
      <c r="D37" s="3">
        <v>26.888356673319436</v>
      </c>
      <c r="E37" s="4">
        <v>0.97343770185558398</v>
      </c>
      <c r="F37" s="5">
        <v>32.745492303128174</v>
      </c>
      <c r="G37" s="5">
        <v>9.7765974113848575</v>
      </c>
    </row>
    <row r="38" spans="3:7" ht="15.6" x14ac:dyDescent="0.3">
      <c r="C38" s="1">
        <v>1962</v>
      </c>
      <c r="D38" s="3">
        <v>-8.7284186784458466</v>
      </c>
      <c r="E38" s="4">
        <v>6.8866820670291595</v>
      </c>
      <c r="F38" s="5">
        <v>-7.0944352015097749</v>
      </c>
      <c r="G38" s="5">
        <v>3.0504209858756237</v>
      </c>
    </row>
    <row r="39" spans="3:7" ht="15.6" x14ac:dyDescent="0.3">
      <c r="C39" s="1">
        <v>1963</v>
      </c>
      <c r="D39" s="3">
        <v>22.80147408737653</v>
      </c>
      <c r="E39" s="4">
        <v>1.2131672268489213</v>
      </c>
      <c r="F39" s="5">
        <v>15.601111883252262</v>
      </c>
      <c r="G39" s="5">
        <v>4.2569132259834719</v>
      </c>
    </row>
    <row r="40" spans="3:7" ht="15.6" x14ac:dyDescent="0.3">
      <c r="C40" s="1">
        <v>1964</v>
      </c>
      <c r="D40" s="3">
        <v>16.482691626985503</v>
      </c>
      <c r="E40" s="4">
        <v>3.5061494624917922</v>
      </c>
      <c r="F40" s="5">
        <v>25.432937966752213</v>
      </c>
      <c r="G40" s="5">
        <v>6.9690499367740077</v>
      </c>
    </row>
    <row r="41" spans="3:7" ht="15.6" x14ac:dyDescent="0.3">
      <c r="C41" s="1">
        <v>1965</v>
      </c>
      <c r="D41" s="3">
        <v>12.451158342979635</v>
      </c>
      <c r="E41" s="4">
        <v>0.70970668249634716</v>
      </c>
      <c r="F41" s="5">
        <v>6.681904481023393</v>
      </c>
      <c r="G41" s="5">
        <v>0.96104992008183565</v>
      </c>
    </row>
    <row r="42" spans="3:7" ht="15.6" x14ac:dyDescent="0.3">
      <c r="C42" s="1">
        <v>1966</v>
      </c>
      <c r="D42" s="3">
        <v>-10.063434408772446</v>
      </c>
      <c r="E42" s="4">
        <v>3.6517854285851525</v>
      </c>
      <c r="F42" s="5">
        <v>-7.066832538530643</v>
      </c>
      <c r="G42" s="5">
        <v>1.5524663471999212</v>
      </c>
    </row>
    <row r="43" spans="3:7" ht="15.6" x14ac:dyDescent="0.3">
      <c r="C43" s="1">
        <v>1967</v>
      </c>
      <c r="D43" s="3">
        <v>23.975852777071296</v>
      </c>
      <c r="E43" s="4">
        <v>-9.181115915724158</v>
      </c>
      <c r="F43" s="5">
        <v>18.088350128286159</v>
      </c>
      <c r="G43" s="5">
        <v>-2.2002194841566625</v>
      </c>
    </row>
    <row r="44" spans="3:7" ht="15.6" x14ac:dyDescent="0.3">
      <c r="C44" s="1">
        <v>1968</v>
      </c>
      <c r="D44" s="3">
        <v>11.062645999868252</v>
      </c>
      <c r="E44" s="4">
        <v>-0.26025334325862071</v>
      </c>
      <c r="F44" s="5">
        <v>22.445091710619547</v>
      </c>
      <c r="G44" s="5">
        <v>-0.8024496817845006</v>
      </c>
    </row>
    <row r="45" spans="3:7" ht="15.6" x14ac:dyDescent="0.3">
      <c r="C45" s="1">
        <v>1969</v>
      </c>
      <c r="D45" s="3">
        <v>-8.5045792855460771</v>
      </c>
      <c r="E45" s="4">
        <v>-5.0736749116909952</v>
      </c>
      <c r="F45" s="5">
        <v>-0.8087847655295799</v>
      </c>
      <c r="G45" s="5">
        <v>-2.0060743866735953</v>
      </c>
    </row>
    <row r="46" spans="3:7" ht="15.6" x14ac:dyDescent="0.3">
      <c r="C46" s="1">
        <v>1970</v>
      </c>
      <c r="D46" s="3">
        <v>4.0065482013058809</v>
      </c>
      <c r="E46" s="4">
        <v>12.105921590645451</v>
      </c>
      <c r="F46" s="5">
        <v>-3.5661507350081667</v>
      </c>
      <c r="G46" s="5">
        <v>21.97733773649886</v>
      </c>
    </row>
    <row r="47" spans="3:7" ht="15.6" x14ac:dyDescent="0.3">
      <c r="C47" s="1">
        <v>1971</v>
      </c>
      <c r="D47" s="3">
        <v>14.312735770010303</v>
      </c>
      <c r="E47" s="4">
        <v>13.229690237462211</v>
      </c>
      <c r="F47" s="5">
        <v>8.0076891021763519</v>
      </c>
      <c r="G47" s="5">
        <v>11.552973384422849</v>
      </c>
    </row>
    <row r="48" spans="3:7" ht="15.6" x14ac:dyDescent="0.3">
      <c r="C48" s="1">
        <v>1972</v>
      </c>
      <c r="D48" s="3">
        <v>18.976093223113732</v>
      </c>
      <c r="E48" s="4">
        <v>5.6859921480646003</v>
      </c>
      <c r="F48" s="5">
        <v>27.383382287051326</v>
      </c>
      <c r="G48" s="5">
        <v>1.110235650893987</v>
      </c>
    </row>
    <row r="49" spans="3:7" ht="15.6" x14ac:dyDescent="0.3">
      <c r="C49" s="1">
        <v>1973</v>
      </c>
      <c r="D49" s="3">
        <v>-14.6613006591797</v>
      </c>
      <c r="E49" s="4">
        <v>-1.1067936431821579</v>
      </c>
      <c r="F49" s="5">
        <v>0.27357107962873162</v>
      </c>
      <c r="G49" s="5">
        <v>1.7061393750093856</v>
      </c>
    </row>
    <row r="50" spans="3:7" ht="15.6" x14ac:dyDescent="0.3">
      <c r="C50" s="1">
        <v>1974</v>
      </c>
      <c r="D50" s="3">
        <v>-26.468765762574694</v>
      </c>
      <c r="E50" s="4">
        <v>4.3545180722745824</v>
      </c>
      <c r="F50" s="5">
        <v>-25.927116827438368</v>
      </c>
      <c r="G50" s="5">
        <v>-1.6888389024060757</v>
      </c>
    </row>
    <row r="51" spans="3:7" ht="15.6" x14ac:dyDescent="0.3">
      <c r="C51" s="1">
        <v>1975</v>
      </c>
      <c r="D51" s="3">
        <v>37.202998256563212</v>
      </c>
      <c r="E51" s="4">
        <v>9.1959154057238877</v>
      </c>
      <c r="F51" s="5">
        <v>18.483050735980843</v>
      </c>
      <c r="G51" s="5">
        <v>2.8184122378812182</v>
      </c>
    </row>
    <row r="52" spans="3:7" ht="15.6" x14ac:dyDescent="0.3">
      <c r="C52" s="1">
        <v>1976</v>
      </c>
      <c r="D52" s="3">
        <v>23.843579504207689</v>
      </c>
      <c r="E52" s="4">
        <v>16.754911048833065</v>
      </c>
      <c r="F52" s="5">
        <v>11.021183053557149</v>
      </c>
      <c r="G52" s="5">
        <v>19.024981023299791</v>
      </c>
    </row>
    <row r="53" spans="3:7" ht="15.6" x14ac:dyDescent="0.3">
      <c r="C53" s="1">
        <v>1977</v>
      </c>
      <c r="D53" s="3">
        <v>-7.1842200675024666</v>
      </c>
      <c r="E53" s="4">
        <v>-0.6882104026742053</v>
      </c>
      <c r="F53" s="5">
        <v>10.711107111071104</v>
      </c>
      <c r="G53" s="5">
        <v>5.9705791883293946</v>
      </c>
    </row>
    <row r="54" spans="3:7" ht="15.6" x14ac:dyDescent="0.3">
      <c r="C54" s="1">
        <v>1978</v>
      </c>
      <c r="D54" s="3">
        <v>6.5620924686898929</v>
      </c>
      <c r="E54" s="4">
        <v>-1.1774288227540231</v>
      </c>
      <c r="F54" s="5">
        <v>29.717279378556594</v>
      </c>
      <c r="G54" s="5">
        <v>1.2894568173128063</v>
      </c>
    </row>
    <row r="55" spans="3:7" ht="15.6" x14ac:dyDescent="0.3">
      <c r="C55" s="1">
        <v>1979</v>
      </c>
      <c r="D55" s="3">
        <v>18.439567516683638</v>
      </c>
      <c r="E55" s="4">
        <v>-1.2340204013556511</v>
      </c>
      <c r="F55" s="5">
        <v>44.767077501566746</v>
      </c>
      <c r="G55" s="5">
        <v>-2.6244655729956046</v>
      </c>
    </row>
    <row r="56" spans="3:7" ht="15.6" x14ac:dyDescent="0.3">
      <c r="C56" s="1">
        <v>1980</v>
      </c>
      <c r="D56" s="3">
        <v>32.420095340556195</v>
      </c>
      <c r="E56" s="4">
        <v>-3.9466309639433317</v>
      </c>
      <c r="F56" s="5">
        <v>30.134680134680124</v>
      </c>
      <c r="G56" s="5">
        <v>2.0579317490637905</v>
      </c>
    </row>
    <row r="57" spans="3:7" ht="15.6" x14ac:dyDescent="0.3">
      <c r="C57" s="1">
        <v>1981</v>
      </c>
      <c r="D57" s="3">
        <v>-4.9093673217905236</v>
      </c>
      <c r="E57" s="4">
        <v>1.8577469820098669</v>
      </c>
      <c r="F57" s="5">
        <v>-10.245795601552388</v>
      </c>
      <c r="G57" s="5">
        <v>-3.0171585258143452</v>
      </c>
    </row>
    <row r="58" spans="3:7" ht="15.6" x14ac:dyDescent="0.3">
      <c r="C58" s="1">
        <v>1982</v>
      </c>
      <c r="D58" s="3">
        <v>21.409862902964825</v>
      </c>
      <c r="E58" s="4">
        <v>40.361343237858335</v>
      </c>
      <c r="F58" s="5">
        <v>5.538854342544175</v>
      </c>
      <c r="G58" s="5">
        <v>42.979141730094206</v>
      </c>
    </row>
    <row r="59" spans="3:7" ht="15.6" x14ac:dyDescent="0.3">
      <c r="C59" s="1">
        <v>1983</v>
      </c>
      <c r="D59" s="3">
        <v>22.513623561779827</v>
      </c>
      <c r="E59" s="4">
        <v>0.65175391706939756</v>
      </c>
      <c r="F59" s="5">
        <v>35.48852817231154</v>
      </c>
      <c r="G59" s="5">
        <v>9.5986208543294094</v>
      </c>
    </row>
    <row r="60" spans="3:7" ht="15.6" x14ac:dyDescent="0.3">
      <c r="C60" s="1">
        <v>1984</v>
      </c>
      <c r="D60" s="3">
        <v>6.2767988926370739</v>
      </c>
      <c r="E60" s="4">
        <v>15.476936190996593</v>
      </c>
      <c r="F60" s="5">
        <v>-2.393226391728831</v>
      </c>
      <c r="G60" s="5">
        <v>15.093599413686842</v>
      </c>
    </row>
    <row r="61" spans="3:7" ht="15.6" x14ac:dyDescent="0.3">
      <c r="C61" s="1">
        <v>1985</v>
      </c>
      <c r="D61" s="3">
        <v>32.15807055995495</v>
      </c>
      <c r="E61" s="4">
        <v>30.966806948905301</v>
      </c>
      <c r="F61" s="5">
        <v>25.067272512687367</v>
      </c>
      <c r="G61" s="5">
        <v>25.263298392880571</v>
      </c>
    </row>
    <row r="62" spans="3:7" ht="15.6" x14ac:dyDescent="0.3">
      <c r="C62" s="1">
        <v>1986</v>
      </c>
      <c r="D62" s="3">
        <v>18.45801796701047</v>
      </c>
      <c r="E62" s="4">
        <v>24.530844086538252</v>
      </c>
      <c r="F62" s="5">
        <v>8.9539914786801909</v>
      </c>
      <c r="G62" s="5">
        <v>17.535057080429596</v>
      </c>
    </row>
    <row r="63" spans="3:7" ht="15.6" x14ac:dyDescent="0.3">
      <c r="C63" s="1">
        <v>1987</v>
      </c>
      <c r="D63" s="3">
        <v>5.2409051456814373</v>
      </c>
      <c r="E63" s="4">
        <v>-2.7140672839393476</v>
      </c>
      <c r="F63" s="5">
        <v>5.8787611079353486</v>
      </c>
      <c r="G63" s="5">
        <v>0.44960339883517442</v>
      </c>
    </row>
    <row r="64" spans="3:7" ht="15.6" x14ac:dyDescent="0.3">
      <c r="C64" s="1">
        <v>1988</v>
      </c>
      <c r="D64" s="3">
        <v>16.809230683267995</v>
      </c>
      <c r="E64" s="4">
        <v>9.6730060248813476</v>
      </c>
      <c r="F64" s="5">
        <v>11.081798512010677</v>
      </c>
      <c r="G64" s="5">
        <v>10.445028120022393</v>
      </c>
    </row>
    <row r="65" spans="3:7" ht="15.6" x14ac:dyDescent="0.3">
      <c r="C65" s="1">
        <v>1989</v>
      </c>
      <c r="D65" s="3">
        <v>31.477744084154033</v>
      </c>
      <c r="E65" s="4">
        <v>18.114633713259852</v>
      </c>
      <c r="F65" s="5">
        <v>21.372314376714474</v>
      </c>
      <c r="G65" s="5">
        <v>16.294909660142842</v>
      </c>
    </row>
    <row r="66" spans="3:7" ht="15.6" x14ac:dyDescent="0.3">
      <c r="C66" s="1">
        <v>1990</v>
      </c>
      <c r="D66" s="3">
        <v>-3.1728101449203265</v>
      </c>
      <c r="E66" s="4">
        <v>6.1825106134576258</v>
      </c>
      <c r="F66" s="6">
        <v>-14.798000175955384</v>
      </c>
      <c r="G66" s="6">
        <v>3.3426464797115862</v>
      </c>
    </row>
    <row r="67" spans="3:7" ht="15.6" x14ac:dyDescent="0.3">
      <c r="C67" s="1">
        <v>1991</v>
      </c>
      <c r="D67" s="3">
        <v>30.549502388957929</v>
      </c>
      <c r="E67" s="4">
        <v>19.299369977915525</v>
      </c>
      <c r="F67" s="6">
        <v>12.015111242458175</v>
      </c>
      <c r="G67" s="6">
        <v>24.425491363495656</v>
      </c>
    </row>
    <row r="68" spans="3:7" ht="15.6" x14ac:dyDescent="0.3">
      <c r="C68" s="1">
        <v>1992</v>
      </c>
      <c r="D68" s="3">
        <v>7.6702880892166379</v>
      </c>
      <c r="E68" s="4">
        <v>8.0538729644053184</v>
      </c>
      <c r="F68" s="6">
        <v>-1.4332713488771187</v>
      </c>
      <c r="G68" s="6">
        <v>13.07319724425906</v>
      </c>
    </row>
    <row r="69" spans="3:7" ht="15.6" x14ac:dyDescent="0.3">
      <c r="C69" s="1">
        <v>1993</v>
      </c>
      <c r="D69" s="3">
        <v>9.9897293387057662</v>
      </c>
      <c r="E69" s="4">
        <v>18.240434640399485</v>
      </c>
      <c r="F69" s="6">
        <v>32.547583573589243</v>
      </c>
      <c r="G69" s="6">
        <v>22.880364365124926</v>
      </c>
    </row>
    <row r="70" spans="3:7" ht="15.6" x14ac:dyDescent="0.3">
      <c r="C70" s="1">
        <v>1994</v>
      </c>
      <c r="D70" s="3">
        <v>1.3073425027501355</v>
      </c>
      <c r="E70" s="4">
        <v>-7.7703813049246566</v>
      </c>
      <c r="F70" s="6">
        <v>-0.17639409116290139</v>
      </c>
      <c r="G70" s="6">
        <v>-10.461316715563584</v>
      </c>
    </row>
    <row r="71" spans="3:7" ht="15.6" x14ac:dyDescent="0.3">
      <c r="C71" s="1">
        <v>1995</v>
      </c>
      <c r="D71" s="3">
        <v>37.429703270023218</v>
      </c>
      <c r="E71" s="4">
        <v>31.668346343813724</v>
      </c>
      <c r="F71" s="6">
        <v>14.529359362299266</v>
      </c>
      <c r="G71" s="6">
        <v>26.281751210703664</v>
      </c>
    </row>
    <row r="72" spans="3:7" ht="15.6" x14ac:dyDescent="0.3">
      <c r="C72" s="1">
        <v>1996</v>
      </c>
      <c r="D72" s="3">
        <v>22.960175100000001</v>
      </c>
      <c r="E72" s="4">
        <v>-0.9313554804560753</v>
      </c>
      <c r="F72" s="6">
        <v>28.346334367953951</v>
      </c>
      <c r="G72" s="6">
        <v>14.291986916404852</v>
      </c>
    </row>
    <row r="73" spans="3:7" ht="15.6" x14ac:dyDescent="0.3">
      <c r="C73" s="1">
        <v>1997</v>
      </c>
      <c r="D73" s="3">
        <v>33.363230399999999</v>
      </c>
      <c r="E73" s="4">
        <v>15.854155025204042</v>
      </c>
      <c r="F73" s="6">
        <v>14.977594833339559</v>
      </c>
      <c r="G73" s="6">
        <v>17.452158017101873</v>
      </c>
    </row>
    <row r="74" spans="3:7" ht="15.6" x14ac:dyDescent="0.3">
      <c r="C74" s="1">
        <v>1998</v>
      </c>
      <c r="D74" s="3">
        <v>28.578575818078878</v>
      </c>
      <c r="E74" s="4">
        <v>13.062830039876005</v>
      </c>
      <c r="F74" s="6">
        <v>-1.5841609859437278</v>
      </c>
      <c r="G74" s="6">
        <v>14.131374556084086</v>
      </c>
    </row>
    <row r="75" spans="3:7" ht="15.6" x14ac:dyDescent="0.3">
      <c r="C75" s="1">
        <v>1999</v>
      </c>
      <c r="D75" s="3">
        <v>21.041542764740996</v>
      </c>
      <c r="E75" s="4">
        <v>-8.9637449059998264</v>
      </c>
      <c r="F75" s="6">
        <v>31.7141969573971</v>
      </c>
      <c r="G75" s="6">
        <v>-7.1492839061636833</v>
      </c>
    </row>
    <row r="76" spans="3:7" ht="15.6" x14ac:dyDescent="0.3">
      <c r="C76" s="7">
        <v>2000</v>
      </c>
      <c r="D76" s="3">
        <v>-9.1043883407419539</v>
      </c>
      <c r="E76" s="4">
        <v>21.47897731607604</v>
      </c>
      <c r="F76" s="8">
        <v>7.4087218105338692</v>
      </c>
      <c r="G76" s="6">
        <v>13.638773480221133</v>
      </c>
    </row>
    <row r="77" spans="3:7" ht="15.6" x14ac:dyDescent="0.3">
      <c r="C77" s="1">
        <v>2001</v>
      </c>
      <c r="D77" s="3">
        <v>-11.885801246376271</v>
      </c>
      <c r="E77" s="4">
        <v>3.695504606520128</v>
      </c>
      <c r="F77" s="8">
        <v>-12.57219296755563</v>
      </c>
      <c r="G77" s="6">
        <v>3.9236557994522414</v>
      </c>
    </row>
    <row r="78" spans="3:7" ht="15.6" x14ac:dyDescent="0.3">
      <c r="C78" s="1">
        <v>2002</v>
      </c>
      <c r="D78" s="3">
        <v>-22.1</v>
      </c>
      <c r="E78" s="4">
        <v>17.839032467892935</v>
      </c>
      <c r="F78" s="8">
        <v>-12.437928532290787</v>
      </c>
      <c r="G78" s="6">
        <v>10.093198453910412</v>
      </c>
    </row>
    <row r="79" spans="3:7" ht="15.6" x14ac:dyDescent="0.3">
      <c r="C79" s="1">
        <v>2003</v>
      </c>
      <c r="D79" s="3">
        <v>28.69</v>
      </c>
      <c r="E79" s="4">
        <v>1.448253984199277</v>
      </c>
      <c r="F79" s="8">
        <v>26.724850003483969</v>
      </c>
      <c r="G79" s="6">
        <v>8.0623070498560878</v>
      </c>
    </row>
    <row r="80" spans="3:7" ht="15.6" x14ac:dyDescent="0.3">
      <c r="C80" s="1">
        <v>2004</v>
      </c>
      <c r="D80" s="3">
        <v>10.88</v>
      </c>
      <c r="E80" s="4">
        <v>8.5097602263747962</v>
      </c>
      <c r="F80" s="9">
        <v>14.479716513777131</v>
      </c>
      <c r="G80" s="10">
        <v>8.4608316976495956</v>
      </c>
    </row>
    <row r="81" spans="3:7" ht="15.6" x14ac:dyDescent="0.3">
      <c r="C81" s="1">
        <v>2005</v>
      </c>
      <c r="D81" s="3">
        <v>4.91</v>
      </c>
      <c r="E81" s="4">
        <v>7.8123486426942224</v>
      </c>
      <c r="F81" s="11">
        <v>24.13</v>
      </c>
      <c r="G81" s="6">
        <v>15.05</v>
      </c>
    </row>
    <row r="82" spans="3:7" ht="15.6" x14ac:dyDescent="0.3">
      <c r="C82" s="1">
        <v>2006</v>
      </c>
      <c r="D82" s="3">
        <v>15.79</v>
      </c>
      <c r="E82" s="4">
        <v>1.1886075047794042</v>
      </c>
      <c r="F82" s="11">
        <v>17.260000000000002</v>
      </c>
      <c r="G82" s="6">
        <v>3.22</v>
      </c>
    </row>
    <row r="83" spans="3:7" ht="15.6" x14ac:dyDescent="0.3">
      <c r="C83" s="1">
        <v>2007</v>
      </c>
      <c r="D83" s="3">
        <v>5.49</v>
      </c>
      <c r="E83" s="4">
        <v>9.8824740280540233</v>
      </c>
      <c r="F83" s="3">
        <v>9.83</v>
      </c>
      <c r="G83" s="6">
        <v>3.3</v>
      </c>
    </row>
    <row r="84" spans="3:7" ht="15.6" x14ac:dyDescent="0.3">
      <c r="C84" s="1">
        <v>2008</v>
      </c>
      <c r="D84" s="3">
        <v>-36.997999999999998</v>
      </c>
      <c r="E84" s="4">
        <v>25.872860657181729</v>
      </c>
      <c r="F84" s="11">
        <v>-33</v>
      </c>
      <c r="G84" s="8">
        <v>13.65</v>
      </c>
    </row>
    <row r="85" spans="3:7" ht="15.6" x14ac:dyDescent="0.3">
      <c r="C85" s="1">
        <v>2009</v>
      </c>
      <c r="D85" s="3">
        <v>26.46</v>
      </c>
      <c r="E85" s="4">
        <v>-14.903292330646135</v>
      </c>
      <c r="F85" s="11">
        <v>35.049999999999997</v>
      </c>
      <c r="G85" s="6">
        <v>-4.26</v>
      </c>
    </row>
    <row r="86" spans="3:7" ht="15.6" x14ac:dyDescent="0.3">
      <c r="C86" s="1">
        <v>2010</v>
      </c>
      <c r="D86" s="3">
        <v>15.06</v>
      </c>
      <c r="E86" s="4">
        <v>10.143661004736803</v>
      </c>
      <c r="F86" s="11">
        <v>17.61</v>
      </c>
      <c r="G86" s="11">
        <v>11.45</v>
      </c>
    </row>
    <row r="87" spans="3:7" ht="15.6" x14ac:dyDescent="0.3">
      <c r="C87" s="1">
        <v>2011</v>
      </c>
      <c r="D87" s="3">
        <v>2.11</v>
      </c>
      <c r="E87" s="4">
        <v>27.100627091930328</v>
      </c>
      <c r="F87" s="11">
        <v>-8.7100000000000009</v>
      </c>
      <c r="G87" s="6">
        <v>18.79</v>
      </c>
    </row>
    <row r="88" spans="3:7" ht="15.6" x14ac:dyDescent="0.3">
      <c r="C88" s="1">
        <v>2012</v>
      </c>
      <c r="D88" s="3">
        <v>16</v>
      </c>
      <c r="E88" s="4">
        <v>3.4281854895614527</v>
      </c>
      <c r="F88" s="11">
        <v>7.1878617359723451</v>
      </c>
      <c r="G88" s="6">
        <v>4.55</v>
      </c>
    </row>
    <row r="89" spans="3:7" ht="15.6" x14ac:dyDescent="0.3">
      <c r="C89" s="1">
        <v>2013</v>
      </c>
      <c r="D89" s="3">
        <v>32.39</v>
      </c>
      <c r="E89" s="4">
        <v>-12.775137356813282</v>
      </c>
      <c r="F89" s="11">
        <v>12.99</v>
      </c>
      <c r="G89" s="6">
        <v>-8.56</v>
      </c>
    </row>
    <row r="90" spans="3:7" ht="15.6" x14ac:dyDescent="0.3">
      <c r="C90" s="1">
        <v>2014</v>
      </c>
      <c r="D90" s="3">
        <v>13.69</v>
      </c>
      <c r="E90" s="4">
        <v>24.705504035697178</v>
      </c>
      <c r="F90" s="11">
        <v>10.55</v>
      </c>
      <c r="G90" s="6">
        <v>15.47</v>
      </c>
    </row>
    <row r="91" spans="3:7" ht="15.6" x14ac:dyDescent="0.3">
      <c r="C91" s="1">
        <v>2015</v>
      </c>
      <c r="D91" s="3">
        <v>1.38</v>
      </c>
      <c r="E91" s="4">
        <v>-0.65376796118817859</v>
      </c>
      <c r="F91" s="11">
        <v>-8.32</v>
      </c>
      <c r="G91" s="6">
        <v>4.82</v>
      </c>
    </row>
    <row r="92" spans="3:7" ht="15.6" x14ac:dyDescent="0.3">
      <c r="C92" s="1">
        <v>2016</v>
      </c>
      <c r="D92" s="3">
        <v>11.96</v>
      </c>
      <c r="E92" s="4">
        <v>1.7549225297022186</v>
      </c>
      <c r="F92" s="3">
        <v>21.08</v>
      </c>
      <c r="G92" s="12">
        <v>-0.78</v>
      </c>
    </row>
    <row r="93" spans="3:7" ht="15.6" x14ac:dyDescent="0.3">
      <c r="C93" s="1">
        <v>2017</v>
      </c>
      <c r="D93" s="3">
        <v>21.83</v>
      </c>
      <c r="E93" s="4">
        <v>6.2360504282660711</v>
      </c>
      <c r="F93" s="3">
        <v>9.1</v>
      </c>
      <c r="G93" s="12">
        <v>3.54</v>
      </c>
    </row>
    <row r="94" spans="3:7" ht="15.6" x14ac:dyDescent="0.3">
      <c r="C94" s="1">
        <v>2018</v>
      </c>
      <c r="D94" s="3">
        <v>-4.38</v>
      </c>
      <c r="E94" s="15">
        <v>-0.56600000000000006</v>
      </c>
      <c r="F94" s="3">
        <v>-8.8861145409820406</v>
      </c>
      <c r="G94" s="12">
        <v>2.59</v>
      </c>
    </row>
    <row r="95" spans="3:7" ht="15.6" x14ac:dyDescent="0.3">
      <c r="C95" s="1">
        <v>2019</v>
      </c>
      <c r="D95" s="13">
        <v>31.486406290567871</v>
      </c>
      <c r="E95" s="15">
        <v>12.158199999999999</v>
      </c>
      <c r="F95" s="3">
        <v>22.88</v>
      </c>
      <c r="G95" s="12">
        <v>8.77</v>
      </c>
    </row>
    <row r="96" spans="3:7" ht="15.6" x14ac:dyDescent="0.3">
      <c r="C96" s="1">
        <v>2020</v>
      </c>
      <c r="D96" s="3">
        <v>18.399999999999999</v>
      </c>
      <c r="E96" s="15">
        <v>16.651499999999999</v>
      </c>
      <c r="F96" s="3">
        <v>5.6001753218023502</v>
      </c>
      <c r="G96" s="12">
        <v>10.01</v>
      </c>
    </row>
    <row r="97" spans="3:7" ht="15.6" x14ac:dyDescent="0.3">
      <c r="C97" s="1">
        <v>2021</v>
      </c>
      <c r="D97" s="3">
        <v>28.71</v>
      </c>
      <c r="E97" s="16">
        <f>-0.0535475051161293*100</f>
        <v>-5.3547505116129299</v>
      </c>
      <c r="F97" s="3">
        <v>25.090949130354502</v>
      </c>
      <c r="G97" s="12">
        <f>-0.0794453670679265*100</f>
        <v>-7.9445367067926504</v>
      </c>
    </row>
    <row r="98" spans="3:7" ht="15.6" x14ac:dyDescent="0.3">
      <c r="C98" s="1">
        <v>2022</v>
      </c>
      <c r="D98" s="14">
        <v>-18.110848043716498</v>
      </c>
      <c r="E98" s="17">
        <v>-24.421765459084796</v>
      </c>
      <c r="F98" s="14">
        <v>-5.8418283181463799</v>
      </c>
      <c r="G98" s="11">
        <v>-18.385390913765832</v>
      </c>
    </row>
    <row r="99" spans="3:7" ht="15.6" x14ac:dyDescent="0.3">
      <c r="C99" s="1">
        <v>2023</v>
      </c>
      <c r="D99" s="14">
        <v>25.83</v>
      </c>
      <c r="E99" s="11">
        <f>-0.0188264996152229*100</f>
        <v>-1.88264996152229</v>
      </c>
      <c r="F99" s="14">
        <v>11.75</v>
      </c>
      <c r="G99" s="3">
        <f>0.0746688316659261*100</f>
        <v>7.4668831665926101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Booth</dc:creator>
  <cp:lastModifiedBy>Laurence Booth</cp:lastModifiedBy>
  <dcterms:created xsi:type="dcterms:W3CDTF">2024-05-13T16:29:07Z</dcterms:created>
  <dcterms:modified xsi:type="dcterms:W3CDTF">2024-05-13T16:30:20Z</dcterms:modified>
</cp:coreProperties>
</file>